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denka.nemcova\Documents\Závěr r. 2014\ZÁVĚREČNÝ ÚČET 2014\Kapitolní sešit - vypracování\Hotové\"/>
    </mc:Choice>
  </mc:AlternateContent>
  <bookViews>
    <workbookView xWindow="0" yWindow="-15" windowWidth="19320" windowHeight="13245" tabRatio="601"/>
  </bookViews>
  <sheets>
    <sheet name=" Příl.1 tab.10" sheetId="17714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 Příl.1 tab.10'!$A$1:$I$85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52511"/>
</workbook>
</file>

<file path=xl/calcChain.xml><?xml version="1.0" encoding="utf-8"?>
<calcChain xmlns="http://schemas.openxmlformats.org/spreadsheetml/2006/main">
  <c r="G39" i="17714" l="1"/>
  <c r="F39" i="17714"/>
  <c r="E39" i="17714"/>
  <c r="D39" i="17714"/>
  <c r="G38" i="17714"/>
  <c r="F38" i="17714"/>
  <c r="E38" i="17714"/>
  <c r="D38" i="17714"/>
  <c r="H31" i="17714"/>
  <c r="H30" i="17714"/>
  <c r="H29" i="17714"/>
  <c r="H28" i="17714"/>
  <c r="H27" i="17714"/>
  <c r="G29" i="17714"/>
  <c r="F29" i="17714"/>
  <c r="E29" i="17714"/>
  <c r="D29" i="17714"/>
  <c r="C29" i="17714"/>
  <c r="C39" i="17714" s="1"/>
  <c r="C38" i="17714"/>
  <c r="G37" i="17714"/>
  <c r="F37" i="17714"/>
  <c r="E37" i="17714"/>
  <c r="D37" i="17714"/>
  <c r="C37" i="17714"/>
  <c r="H21" i="17714"/>
  <c r="H23" i="17714"/>
  <c r="G19" i="17714"/>
  <c r="F19" i="17714"/>
  <c r="E19" i="17714"/>
  <c r="D19" i="17714"/>
  <c r="C19" i="17714"/>
  <c r="H38" i="17714" l="1"/>
  <c r="E36" i="17714" l="1"/>
  <c r="E40" i="17714"/>
  <c r="G36" i="17714"/>
  <c r="G40" i="17714"/>
  <c r="F36" i="17714"/>
  <c r="F40" i="17714"/>
  <c r="D36" i="17714"/>
  <c r="D40" i="17714"/>
  <c r="C36" i="17714"/>
  <c r="C40" i="17714"/>
  <c r="H24" i="17714"/>
  <c r="H18" i="17714"/>
  <c r="H17" i="17714"/>
  <c r="H16" i="17714"/>
  <c r="E33" i="17714" l="1"/>
  <c r="F33" i="17714"/>
  <c r="H19" i="17714"/>
  <c r="H39" i="17714"/>
  <c r="D33" i="17714"/>
  <c r="C33" i="17714"/>
  <c r="G33" i="17714"/>
  <c r="H37" i="17714"/>
  <c r="H33" i="17714" l="1"/>
</calcChain>
</file>

<file path=xl/sharedStrings.xml><?xml version="1.0" encoding="utf-8"?>
<sst xmlns="http://schemas.openxmlformats.org/spreadsheetml/2006/main" count="99" uniqueCount="60">
  <si>
    <t>schválený</t>
  </si>
  <si>
    <t>po změnách</t>
  </si>
  <si>
    <t>% plnění</t>
  </si>
  <si>
    <t>tis. Kč</t>
  </si>
  <si>
    <t>z toho:</t>
  </si>
  <si>
    <t>Název programu (nástroj slovy)</t>
  </si>
  <si>
    <t>Státní rozpočet</t>
  </si>
  <si>
    <t>Skutečnost k 31.12.20xx</t>
  </si>
  <si>
    <t>programové období 2004-2006</t>
  </si>
  <si>
    <t>programové období 2007-2013</t>
  </si>
  <si>
    <t>programové období 2014-20yy</t>
  </si>
  <si>
    <t xml:space="preserve">    Ú h r n e m</t>
  </si>
  <si>
    <t>Operační programy/FS progr.obd.2004-2006</t>
  </si>
  <si>
    <t>Operační programy progr.obd. 2007-2013</t>
  </si>
  <si>
    <t>Komunitární programy celkem</t>
  </si>
  <si>
    <t>Ostatní celkem</t>
  </si>
  <si>
    <t>název (nástroj slovy)</t>
  </si>
  <si>
    <t>přímé platby</t>
  </si>
  <si>
    <t>Horizontální plán rozvoje venkova</t>
  </si>
  <si>
    <t xml:space="preserve">Celkem </t>
  </si>
  <si>
    <t>Program rozvoje venkova</t>
  </si>
  <si>
    <t>Společná organizace trhu</t>
  </si>
  <si>
    <t xml:space="preserve">   Ú h r n em </t>
  </si>
  <si>
    <t>Příjmy do rozpočtu kapitoly z rozpočtu EU na Společnou zemědělskou politiku</t>
  </si>
  <si>
    <t>Příjmy do rozpočtu kapitoly z finančních mechanismů</t>
  </si>
  <si>
    <t xml:space="preserve">z toho </t>
  </si>
  <si>
    <t>mimorozpočtové zdroje</t>
  </si>
  <si>
    <t>příjem prostředků podle § 25 odst. 1 písm. c) zákona č. 218/2000 Sb., ve znění pozdějších předpisů</t>
  </si>
  <si>
    <t>6=(3-5):2</t>
  </si>
  <si>
    <t>Finanční mechnismy (název)</t>
  </si>
  <si>
    <t>Ú h r n e m</t>
  </si>
  <si>
    <t>(jméno, popřípadě jména, a příjmení, telefon, podpis)</t>
  </si>
  <si>
    <t>Fond soudržnosti</t>
  </si>
  <si>
    <t>OP Lidské zdroje a zaměstnanost</t>
  </si>
  <si>
    <t>OP Doprava - strukturální fondy</t>
  </si>
  <si>
    <t>OP Doprava - Fond soudržnosti</t>
  </si>
  <si>
    <t>Komunitární programy</t>
  </si>
  <si>
    <t>Jiné programy/projekty (granty - překlady)</t>
  </si>
  <si>
    <t>Tabulka č. 10</t>
  </si>
  <si>
    <t>Kapitola:  327 Ministerstvo dopravy</t>
  </si>
  <si>
    <t>Sestavil: Ing. Němcová, 225131196</t>
  </si>
  <si>
    <t>Kontroloval: Ing. Vrkoslav, 225131198</t>
  </si>
  <si>
    <t xml:space="preserve">            EASYWAY</t>
  </si>
  <si>
    <t>OP Infrastruktura</t>
  </si>
  <si>
    <t xml:space="preserve">             IRIS EUROPE III</t>
  </si>
  <si>
    <t>Příjmy do rozpočtu kapitoly z rozpočtu EU na financování společných programů EU a ČR  v roce 2013 (bez Společné zemědělské politiky)</t>
  </si>
  <si>
    <t xml:space="preserve">OP Životní prostředí </t>
  </si>
  <si>
    <t xml:space="preserve">            INWAPO</t>
  </si>
  <si>
    <t xml:space="preserve">            eCall</t>
  </si>
  <si>
    <t>Období:   2014</t>
  </si>
  <si>
    <t>OP Doprava 2014+  - strukturální fondy</t>
  </si>
  <si>
    <t>OP Doprava 2014+  - Fond soudržnosti</t>
  </si>
  <si>
    <t>Komunitární programy 2014+</t>
  </si>
  <si>
    <t>v tom:  D 47</t>
  </si>
  <si>
    <t xml:space="preserve"> v tom:  CEF </t>
  </si>
  <si>
    <t xml:space="preserve">              Crocodile </t>
  </si>
  <si>
    <t>Operační programy progr.obd. 2014-2020</t>
  </si>
  <si>
    <t>x</t>
  </si>
  <si>
    <t>Skutečnost k 31.12.2014</t>
  </si>
  <si>
    <t>Datum: 16.2.2015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</si>
</sst>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name val="Times New Roman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0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1" applyNumberFormat="0" applyFill="0" applyAlignment="0" applyProtection="0"/>
    <xf numFmtId="0" fontId="9" fillId="3" borderId="0" applyNumberFormat="0" applyBorder="0" applyAlignment="0" applyProtection="0"/>
    <xf numFmtId="0" fontId="10" fillId="16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  <xf numFmtId="0" fontId="5" fillId="0" borderId="0"/>
    <xf numFmtId="0" fontId="6" fillId="18" borderId="6" applyNumberFormat="0" applyFont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3" borderId="0" applyNumberFormat="0" applyBorder="0" applyAlignment="0" applyProtection="0"/>
  </cellStyleXfs>
  <cellXfs count="226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inden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49" fontId="3" fillId="0" borderId="21" xfId="0" applyNumberFormat="1" applyFont="1" applyFill="1" applyBorder="1" applyAlignment="1">
      <alignment horizontal="left" indent="1"/>
    </xf>
    <xf numFmtId="3" fontId="3" fillId="0" borderId="24" xfId="0" applyNumberFormat="1" applyFont="1" applyFill="1" applyBorder="1" applyAlignment="1">
      <alignment horizontal="right" indent="1"/>
    </xf>
    <xf numFmtId="3" fontId="3" fillId="0" borderId="25" xfId="0" applyNumberFormat="1" applyFont="1" applyFill="1" applyBorder="1" applyAlignment="1">
      <alignment horizontal="right" indent="1"/>
    </xf>
    <xf numFmtId="49" fontId="3" fillId="0" borderId="27" xfId="0" applyNumberFormat="1" applyFont="1" applyFill="1" applyBorder="1" applyAlignment="1">
      <alignment horizontal="left" indent="1"/>
    </xf>
    <xf numFmtId="49" fontId="3" fillId="0" borderId="28" xfId="0" applyNumberFormat="1" applyFont="1" applyFill="1" applyBorder="1" applyAlignment="1">
      <alignment horizontal="left" indent="1"/>
    </xf>
    <xf numFmtId="3" fontId="3" fillId="0" borderId="29" xfId="0" applyNumberFormat="1" applyFont="1" applyFill="1" applyBorder="1" applyAlignment="1">
      <alignment horizontal="right" indent="1"/>
    </xf>
    <xf numFmtId="3" fontId="3" fillId="0" borderId="30" xfId="0" applyNumberFormat="1" applyFont="1" applyFill="1" applyBorder="1" applyAlignment="1">
      <alignment horizontal="right" indent="1"/>
    </xf>
    <xf numFmtId="0" fontId="2" fillId="0" borderId="0" xfId="0" applyFont="1" applyFill="1" applyAlignment="1">
      <alignment horizontal="center" vertical="center"/>
    </xf>
    <xf numFmtId="49" fontId="3" fillId="0" borderId="34" xfId="0" applyNumberFormat="1" applyFont="1" applyFill="1" applyBorder="1" applyAlignment="1">
      <alignment horizontal="left" indent="1"/>
    </xf>
    <xf numFmtId="3" fontId="3" fillId="0" borderId="35" xfId="0" applyNumberFormat="1" applyFont="1" applyFill="1" applyBorder="1" applyAlignment="1">
      <alignment horizontal="right" indent="1"/>
    </xf>
    <xf numFmtId="3" fontId="3" fillId="0" borderId="36" xfId="0" applyNumberFormat="1" applyFont="1" applyFill="1" applyBorder="1" applyAlignment="1">
      <alignment horizontal="right" indent="1"/>
    </xf>
    <xf numFmtId="0" fontId="2" fillId="0" borderId="37" xfId="0" applyFont="1" applyFill="1" applyBorder="1"/>
    <xf numFmtId="0" fontId="2" fillId="0" borderId="38" xfId="0" applyFont="1" applyFill="1" applyBorder="1"/>
    <xf numFmtId="0" fontId="2" fillId="0" borderId="39" xfId="0" applyFont="1" applyFill="1" applyBorder="1"/>
    <xf numFmtId="0" fontId="3" fillId="0" borderId="40" xfId="0" applyFont="1" applyFill="1" applyBorder="1" applyAlignment="1">
      <alignment horizontal="left" indent="1"/>
    </xf>
    <xf numFmtId="49" fontId="3" fillId="0" borderId="41" xfId="0" applyNumberFormat="1" applyFont="1" applyFill="1" applyBorder="1" applyAlignment="1">
      <alignment horizontal="left" indent="1"/>
    </xf>
    <xf numFmtId="0" fontId="3" fillId="0" borderId="0" xfId="0" applyFont="1" applyFill="1" applyBorder="1"/>
    <xf numFmtId="3" fontId="3" fillId="0" borderId="0" xfId="0" applyNumberFormat="1" applyFont="1" applyFill="1" applyBorder="1"/>
    <xf numFmtId="0" fontId="2" fillId="0" borderId="0" xfId="0" applyFont="1" applyFill="1" applyBorder="1"/>
    <xf numFmtId="0" fontId="3" fillId="0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right" vertical="center" wrapText="1" inden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3" fillId="0" borderId="45" xfId="0" applyNumberFormat="1" applyFont="1" applyFill="1" applyBorder="1" applyAlignment="1">
      <alignment horizontal="left" indent="1"/>
    </xf>
    <xf numFmtId="3" fontId="3" fillId="0" borderId="46" xfId="0" applyNumberFormat="1" applyFont="1" applyFill="1" applyBorder="1" applyAlignment="1">
      <alignment horizontal="right" indent="1"/>
    </xf>
    <xf numFmtId="3" fontId="3" fillId="0" borderId="26" xfId="0" applyNumberFormat="1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Fill="1" applyBorder="1" applyAlignment="1">
      <alignment horizontal="center"/>
    </xf>
    <xf numFmtId="49" fontId="3" fillId="0" borderId="47" xfId="0" applyNumberFormat="1" applyFont="1" applyFill="1" applyBorder="1" applyAlignment="1">
      <alignment horizontal="left" indent="1"/>
    </xf>
    <xf numFmtId="3" fontId="3" fillId="0" borderId="48" xfId="0" applyNumberFormat="1" applyFont="1" applyFill="1" applyBorder="1" applyAlignment="1">
      <alignment horizontal="right" indent="1"/>
    </xf>
    <xf numFmtId="3" fontId="3" fillId="0" borderId="49" xfId="0" applyNumberFormat="1" applyFont="1" applyFill="1" applyBorder="1" applyAlignment="1">
      <alignment horizontal="right" indent="1"/>
    </xf>
    <xf numFmtId="3" fontId="3" fillId="0" borderId="50" xfId="0" applyNumberFormat="1" applyFont="1" applyFill="1" applyBorder="1" applyAlignment="1">
      <alignment horizontal="right" indent="1"/>
    </xf>
    <xf numFmtId="3" fontId="3" fillId="0" borderId="51" xfId="0" applyNumberFormat="1" applyFont="1" applyFill="1" applyBorder="1" applyAlignment="1">
      <alignment horizontal="right" indent="1"/>
    </xf>
    <xf numFmtId="49" fontId="3" fillId="0" borderId="52" xfId="0" applyNumberFormat="1" applyFont="1" applyFill="1" applyBorder="1" applyAlignment="1">
      <alignment horizontal="left" indent="1"/>
    </xf>
    <xf numFmtId="3" fontId="4" fillId="0" borderId="17" xfId="0" applyNumberFormat="1" applyFont="1" applyFill="1" applyBorder="1" applyAlignment="1">
      <alignment horizontal="right" indent="1"/>
    </xf>
    <xf numFmtId="3" fontId="4" fillId="0" borderId="44" xfId="0" applyNumberFormat="1" applyFont="1" applyFill="1" applyBorder="1" applyAlignment="1">
      <alignment horizontal="right" indent="1"/>
    </xf>
    <xf numFmtId="3" fontId="4" fillId="0" borderId="18" xfId="0" applyNumberFormat="1" applyFont="1" applyFill="1" applyBorder="1" applyAlignment="1">
      <alignment horizontal="right" indent="1"/>
    </xf>
    <xf numFmtId="3" fontId="4" fillId="0" borderId="19" xfId="0" applyNumberFormat="1" applyFont="1" applyFill="1" applyBorder="1" applyAlignment="1">
      <alignment horizontal="right" indent="1"/>
    </xf>
    <xf numFmtId="3" fontId="4" fillId="0" borderId="53" xfId="0" applyNumberFormat="1" applyFont="1" applyFill="1" applyBorder="1" applyAlignment="1">
      <alignment horizontal="right" indent="1"/>
    </xf>
    <xf numFmtId="3" fontId="4" fillId="0" borderId="0" xfId="0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/>
    <xf numFmtId="0" fontId="3" fillId="0" borderId="45" xfId="0" applyFont="1" applyBorder="1" applyAlignment="1">
      <alignment horizontal="left" indent="1"/>
    </xf>
    <xf numFmtId="0" fontId="3" fillId="0" borderId="46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left" indent="1"/>
    </xf>
    <xf numFmtId="0" fontId="3" fillId="0" borderId="54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3" fillId="0" borderId="34" xfId="0" applyFont="1" applyBorder="1" applyAlignment="1">
      <alignment horizontal="left" indent="1"/>
    </xf>
    <xf numFmtId="0" fontId="3" fillId="0" borderId="35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3" fillId="0" borderId="28" xfId="0" applyFont="1" applyBorder="1" applyAlignment="1">
      <alignment horizontal="left" indent="1"/>
    </xf>
    <xf numFmtId="0" fontId="3" fillId="0" borderId="2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3" fontId="3" fillId="0" borderId="62" xfId="0" applyNumberFormat="1" applyFont="1" applyFill="1" applyBorder="1" applyAlignment="1">
      <alignment horizontal="right" indent="1"/>
    </xf>
    <xf numFmtId="3" fontId="3" fillId="0" borderId="63" xfId="0" applyNumberFormat="1" applyFont="1" applyFill="1" applyBorder="1" applyAlignment="1">
      <alignment horizontal="right" indent="1"/>
    </xf>
    <xf numFmtId="3" fontId="3" fillId="0" borderId="64" xfId="0" applyNumberFormat="1" applyFont="1" applyFill="1" applyBorder="1" applyAlignment="1">
      <alignment horizontal="right" indent="1"/>
    </xf>
    <xf numFmtId="3" fontId="3" fillId="0" borderId="65" xfId="0" applyNumberFormat="1" applyFont="1" applyFill="1" applyBorder="1" applyAlignment="1">
      <alignment horizontal="right" indent="1"/>
    </xf>
    <xf numFmtId="3" fontId="3" fillId="0" borderId="60" xfId="0" applyNumberFormat="1" applyFont="1" applyFill="1" applyBorder="1" applyAlignment="1">
      <alignment horizontal="right" indent="1"/>
    </xf>
    <xf numFmtId="3" fontId="3" fillId="0" borderId="61" xfId="0" applyNumberFormat="1" applyFont="1" applyFill="1" applyBorder="1" applyAlignment="1">
      <alignment horizontal="right" indent="1"/>
    </xf>
    <xf numFmtId="0" fontId="3" fillId="0" borderId="37" xfId="0" applyFont="1" applyBorder="1" applyAlignment="1"/>
    <xf numFmtId="0" fontId="3" fillId="0" borderId="38" xfId="0" applyFont="1" applyBorder="1" applyAlignment="1"/>
    <xf numFmtId="0" fontId="3" fillId="0" borderId="66" xfId="0" applyFont="1" applyBorder="1" applyAlignment="1"/>
    <xf numFmtId="0" fontId="3" fillId="0" borderId="0" xfId="0" applyFont="1" applyBorder="1" applyAlignment="1"/>
    <xf numFmtId="0" fontId="4" fillId="0" borderId="67" xfId="0" applyFont="1" applyBorder="1" applyAlignment="1"/>
    <xf numFmtId="3" fontId="3" fillId="0" borderId="68" xfId="0" applyNumberFormat="1" applyFont="1" applyFill="1" applyBorder="1" applyAlignment="1">
      <alignment horizontal="right" indent="1"/>
    </xf>
    <xf numFmtId="3" fontId="3" fillId="0" borderId="69" xfId="0" applyNumberFormat="1" applyFont="1" applyFill="1" applyBorder="1" applyAlignment="1">
      <alignment horizontal="right" indent="1"/>
    </xf>
    <xf numFmtId="0" fontId="3" fillId="0" borderId="7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3" fontId="3" fillId="0" borderId="58" xfId="0" applyNumberFormat="1" applyFont="1" applyFill="1" applyBorder="1" applyAlignment="1">
      <alignment horizontal="right" indent="1"/>
    </xf>
    <xf numFmtId="3" fontId="3" fillId="0" borderId="59" xfId="0" applyNumberFormat="1" applyFont="1" applyFill="1" applyBorder="1" applyAlignment="1">
      <alignment horizontal="right" indent="1"/>
    </xf>
    <xf numFmtId="49" fontId="4" fillId="0" borderId="41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 indent="1"/>
    </xf>
    <xf numFmtId="4" fontId="3" fillId="0" borderId="24" xfId="0" applyNumberFormat="1" applyFont="1" applyFill="1" applyBorder="1" applyAlignment="1">
      <alignment horizontal="right" indent="1"/>
    </xf>
    <xf numFmtId="4" fontId="3" fillId="0" borderId="23" xfId="0" applyNumberFormat="1" applyFont="1" applyFill="1" applyBorder="1" applyAlignment="1">
      <alignment horizontal="right" indent="1"/>
    </xf>
    <xf numFmtId="4" fontId="3" fillId="0" borderId="56" xfId="0" applyNumberFormat="1" applyFont="1" applyFill="1" applyBorder="1" applyAlignment="1">
      <alignment horizontal="right" indent="1"/>
    </xf>
    <xf numFmtId="4" fontId="3" fillId="0" borderId="31" xfId="0" applyNumberFormat="1" applyFont="1" applyFill="1" applyBorder="1" applyAlignment="1">
      <alignment horizontal="right" indent="1"/>
    </xf>
    <xf numFmtId="4" fontId="3" fillId="0" borderId="75" xfId="0" applyNumberFormat="1" applyFont="1" applyFill="1" applyBorder="1" applyAlignment="1">
      <alignment horizontal="right" indent="1"/>
    </xf>
    <xf numFmtId="4" fontId="3" fillId="0" borderId="76" xfId="0" applyNumberFormat="1" applyFont="1" applyFill="1" applyBorder="1" applyAlignment="1">
      <alignment horizontal="right" indent="1"/>
    </xf>
    <xf numFmtId="4" fontId="3" fillId="0" borderId="77" xfId="0" applyNumberFormat="1" applyFont="1" applyFill="1" applyBorder="1" applyAlignment="1">
      <alignment horizontal="right" indent="1"/>
    </xf>
    <xf numFmtId="4" fontId="3" fillId="0" borderId="72" xfId="0" applyNumberFormat="1" applyFont="1" applyFill="1" applyBorder="1" applyAlignment="1">
      <alignment horizontal="right" indent="1"/>
    </xf>
    <xf numFmtId="4" fontId="3" fillId="0" borderId="55" xfId="0" applyNumberFormat="1" applyFont="1" applyFill="1" applyBorder="1" applyAlignment="1">
      <alignment horizontal="right" indent="1"/>
    </xf>
    <xf numFmtId="4" fontId="3" fillId="0" borderId="32" xfId="0" applyNumberFormat="1" applyFont="1" applyFill="1" applyBorder="1" applyAlignment="1">
      <alignment horizontal="right" indent="1"/>
    </xf>
    <xf numFmtId="4" fontId="3" fillId="0" borderId="25" xfId="0" applyNumberFormat="1" applyFont="1" applyFill="1" applyBorder="1" applyAlignment="1">
      <alignment horizontal="right" indent="1"/>
    </xf>
    <xf numFmtId="4" fontId="3" fillId="0" borderId="63" xfId="0" applyNumberFormat="1" applyFont="1" applyFill="1" applyBorder="1" applyAlignment="1">
      <alignment horizontal="right" indent="1"/>
    </xf>
    <xf numFmtId="4" fontId="4" fillId="0" borderId="76" xfId="0" applyNumberFormat="1" applyFont="1" applyFill="1" applyBorder="1" applyAlignment="1">
      <alignment horizontal="center" wrapText="1"/>
    </xf>
    <xf numFmtId="0" fontId="4" fillId="0" borderId="78" xfId="0" applyFont="1" applyBorder="1" applyAlignment="1"/>
    <xf numFmtId="4" fontId="2" fillId="0" borderId="49" xfId="0" applyNumberFormat="1" applyFont="1" applyFill="1" applyBorder="1" applyAlignment="1">
      <alignment horizontal="left" wrapText="1" indent="1"/>
    </xf>
    <xf numFmtId="4" fontId="3" fillId="0" borderId="72" xfId="0" applyNumberFormat="1" applyFont="1" applyFill="1" applyBorder="1" applyAlignment="1">
      <alignment horizontal="right" wrapText="1" indent="1"/>
    </xf>
    <xf numFmtId="4" fontId="3" fillId="0" borderId="55" xfId="0" applyNumberFormat="1" applyFont="1" applyFill="1" applyBorder="1" applyAlignment="1">
      <alignment horizontal="right" wrapText="1" indent="1"/>
    </xf>
    <xf numFmtId="4" fontId="3" fillId="0" borderId="79" xfId="0" applyNumberFormat="1" applyFont="1" applyFill="1" applyBorder="1"/>
    <xf numFmtId="4" fontId="4" fillId="0" borderId="80" xfId="0" applyNumberFormat="1" applyFont="1" applyFill="1" applyBorder="1" applyAlignment="1">
      <alignment horizontal="right" indent="1"/>
    </xf>
    <xf numFmtId="4" fontId="2" fillId="0" borderId="72" xfId="0" applyNumberFormat="1" applyFont="1" applyFill="1" applyBorder="1" applyAlignment="1">
      <alignment horizontal="left" wrapText="1" indent="1"/>
    </xf>
    <xf numFmtId="4" fontId="3" fillId="0" borderId="55" xfId="0" applyNumberFormat="1" applyFont="1" applyFill="1" applyBorder="1"/>
    <xf numFmtId="4" fontId="3" fillId="0" borderId="26" xfId="0" applyNumberFormat="1" applyFont="1" applyFill="1" applyBorder="1" applyAlignment="1">
      <alignment horizontal="right" indent="1"/>
    </xf>
    <xf numFmtId="4" fontId="3" fillId="0" borderId="57" xfId="0" applyNumberFormat="1" applyFont="1" applyFill="1" applyBorder="1" applyAlignment="1">
      <alignment horizontal="right" indent="1"/>
    </xf>
    <xf numFmtId="4" fontId="3" fillId="0" borderId="33" xfId="0" applyNumberFormat="1" applyFont="1" applyFill="1" applyBorder="1" applyAlignment="1">
      <alignment horizontal="right" indent="1"/>
    </xf>
    <xf numFmtId="4" fontId="4" fillId="0" borderId="81" xfId="0" applyNumberFormat="1" applyFont="1" applyFill="1" applyBorder="1" applyAlignment="1">
      <alignment horizontal="right" indent="1"/>
    </xf>
    <xf numFmtId="4" fontId="2" fillId="0" borderId="51" xfId="0" applyNumberFormat="1" applyFont="1" applyFill="1" applyBorder="1" applyAlignment="1">
      <alignment horizontal="right" indent="1"/>
    </xf>
    <xf numFmtId="4" fontId="3" fillId="0" borderId="73" xfId="0" applyNumberFormat="1" applyFont="1" applyFill="1" applyBorder="1" applyAlignment="1">
      <alignment horizontal="right" indent="1"/>
    </xf>
    <xf numFmtId="0" fontId="4" fillId="0" borderId="0" xfId="0" applyFont="1" applyFill="1"/>
    <xf numFmtId="4" fontId="3" fillId="0" borderId="11" xfId="0" applyNumberFormat="1" applyFont="1" applyFill="1" applyBorder="1" applyAlignment="1">
      <alignment horizontal="right" indent="1"/>
    </xf>
    <xf numFmtId="4" fontId="3" fillId="0" borderId="65" xfId="0" applyNumberFormat="1" applyFont="1" applyFill="1" applyBorder="1" applyAlignment="1">
      <alignment horizontal="right" indent="1"/>
    </xf>
    <xf numFmtId="4" fontId="23" fillId="0" borderId="57" xfId="0" applyNumberFormat="1" applyFont="1" applyFill="1" applyBorder="1" applyAlignment="1">
      <alignment horizontal="right" indent="1"/>
    </xf>
    <xf numFmtId="49" fontId="23" fillId="0" borderId="21" xfId="0" applyNumberFormat="1" applyFont="1" applyFill="1" applyBorder="1" applyAlignment="1">
      <alignment horizontal="left" indent="1"/>
    </xf>
    <xf numFmtId="4" fontId="23" fillId="0" borderId="72" xfId="0" applyNumberFormat="1" applyFont="1" applyFill="1" applyBorder="1" applyAlignment="1">
      <alignment horizontal="right" indent="1"/>
    </xf>
    <xf numFmtId="4" fontId="23" fillId="0" borderId="73" xfId="0" applyNumberFormat="1" applyFont="1" applyFill="1" applyBorder="1" applyAlignment="1">
      <alignment horizontal="right" indent="1"/>
    </xf>
    <xf numFmtId="49" fontId="23" fillId="0" borderId="27" xfId="0" applyNumberFormat="1" applyFont="1" applyFill="1" applyBorder="1" applyAlignment="1">
      <alignment horizontal="left" indent="1"/>
    </xf>
    <xf numFmtId="4" fontId="23" fillId="0" borderId="55" xfId="0" applyNumberFormat="1" applyFont="1" applyFill="1" applyBorder="1" applyAlignment="1">
      <alignment horizontal="right" indent="1"/>
    </xf>
    <xf numFmtId="4" fontId="3" fillId="0" borderId="22" xfId="0" applyNumberFormat="1" applyFont="1" applyFill="1" applyBorder="1" applyAlignment="1">
      <alignment horizontal="right" indent="1"/>
    </xf>
    <xf numFmtId="4" fontId="3" fillId="0" borderId="54" xfId="0" applyNumberFormat="1" applyFont="1" applyFill="1" applyBorder="1" applyAlignment="1">
      <alignment horizontal="right" indent="1"/>
    </xf>
    <xf numFmtId="4" fontId="3" fillId="0" borderId="29" xfId="0" applyNumberFormat="1" applyFont="1" applyFill="1" applyBorder="1" applyAlignment="1">
      <alignment horizontal="right" indent="1"/>
    </xf>
    <xf numFmtId="4" fontId="3" fillId="0" borderId="30" xfId="0" applyNumberFormat="1" applyFont="1" applyFill="1" applyBorder="1" applyAlignment="1">
      <alignment horizontal="right" indent="1"/>
    </xf>
    <xf numFmtId="4" fontId="3" fillId="0" borderId="82" xfId="0" applyNumberFormat="1" applyFont="1" applyFill="1" applyBorder="1" applyAlignment="1">
      <alignment horizontal="right" indent="1"/>
    </xf>
    <xf numFmtId="4" fontId="3" fillId="0" borderId="83" xfId="0" applyNumberFormat="1" applyFont="1" applyFill="1" applyBorder="1" applyAlignment="1">
      <alignment horizontal="right" indent="1"/>
    </xf>
    <xf numFmtId="4" fontId="3" fillId="0" borderId="84" xfId="0" applyNumberFormat="1" applyFont="1" applyFill="1" applyBorder="1" applyAlignment="1">
      <alignment horizontal="right" indent="1"/>
    </xf>
    <xf numFmtId="4" fontId="23" fillId="0" borderId="83" xfId="0" applyNumberFormat="1" applyFont="1" applyFill="1" applyBorder="1" applyAlignment="1">
      <alignment horizontal="right" indent="1"/>
    </xf>
    <xf numFmtId="4" fontId="23" fillId="0" borderId="84" xfId="0" applyNumberFormat="1" applyFont="1" applyFill="1" applyBorder="1" applyAlignment="1">
      <alignment horizontal="right" indent="1"/>
    </xf>
    <xf numFmtId="4" fontId="3" fillId="0" borderId="85" xfId="0" applyNumberFormat="1" applyFont="1" applyFill="1" applyBorder="1" applyAlignment="1">
      <alignment horizontal="right" indent="1"/>
    </xf>
    <xf numFmtId="4" fontId="3" fillId="0" borderId="64" xfId="0" applyNumberFormat="1" applyFont="1" applyFill="1" applyBorder="1" applyAlignment="1">
      <alignment horizontal="right" indent="1"/>
    </xf>
    <xf numFmtId="4" fontId="4" fillId="0" borderId="86" xfId="0" applyNumberFormat="1" applyFont="1" applyFill="1" applyBorder="1" applyAlignment="1">
      <alignment horizontal="center" wrapText="1"/>
    </xf>
    <xf numFmtId="4" fontId="4" fillId="0" borderId="79" xfId="0" applyNumberFormat="1" applyFont="1" applyFill="1" applyBorder="1" applyAlignment="1">
      <alignment horizontal="center" wrapText="1"/>
    </xf>
    <xf numFmtId="4" fontId="3" fillId="0" borderId="22" xfId="0" applyNumberFormat="1" applyFont="1" applyFill="1" applyBorder="1" applyAlignment="1">
      <alignment horizontal="right" wrapText="1" indent="1"/>
    </xf>
    <xf numFmtId="4" fontId="3" fillId="0" borderId="54" xfId="0" applyNumberFormat="1" applyFont="1" applyFill="1" applyBorder="1" applyAlignment="1">
      <alignment horizontal="right" wrapText="1" indent="1"/>
    </xf>
    <xf numFmtId="4" fontId="3" fillId="0" borderId="87" xfId="0" applyNumberFormat="1" applyFont="1" applyFill="1" applyBorder="1" applyAlignment="1">
      <alignment horizontal="right" indent="1"/>
    </xf>
    <xf numFmtId="4" fontId="4" fillId="0" borderId="88" xfId="0" applyNumberFormat="1" applyFont="1" applyFill="1" applyBorder="1" applyAlignment="1">
      <alignment horizontal="right" indent="1"/>
    </xf>
    <xf numFmtId="165" fontId="2" fillId="0" borderId="0" xfId="0" applyNumberFormat="1" applyFont="1" applyFill="1"/>
    <xf numFmtId="49" fontId="23" fillId="0" borderId="34" xfId="0" applyNumberFormat="1" applyFont="1" applyFill="1" applyBorder="1" applyAlignment="1">
      <alignment horizontal="left" indent="1"/>
    </xf>
    <xf numFmtId="4" fontId="3" fillId="0" borderId="76" xfId="0" applyNumberFormat="1" applyFont="1" applyFill="1" applyBorder="1" applyAlignment="1">
      <alignment horizontal="right" wrapText="1" indent="1"/>
    </xf>
    <xf numFmtId="4" fontId="3" fillId="0" borderId="24" xfId="0" applyNumberFormat="1" applyFont="1" applyFill="1" applyBorder="1" applyAlignment="1">
      <alignment horizontal="center"/>
    </xf>
    <xf numFmtId="4" fontId="3" fillId="0" borderId="56" xfId="0" applyNumberFormat="1" applyFont="1" applyFill="1" applyBorder="1" applyAlignment="1">
      <alignment horizontal="center"/>
    </xf>
    <xf numFmtId="0" fontId="24" fillId="0" borderId="0" xfId="0" applyFont="1" applyFill="1"/>
    <xf numFmtId="0" fontId="23" fillId="0" borderId="0" xfId="0" applyFont="1" applyFill="1"/>
    <xf numFmtId="4" fontId="23" fillId="0" borderId="48" xfId="0" applyNumberFormat="1" applyFont="1" applyFill="1" applyBorder="1" applyAlignment="1">
      <alignment horizontal="right" indent="1"/>
    </xf>
    <xf numFmtId="4" fontId="23" fillId="0" borderId="50" xfId="0" applyNumberFormat="1" applyFont="1" applyFill="1" applyBorder="1" applyAlignment="1">
      <alignment horizontal="right" indent="1"/>
    </xf>
    <xf numFmtId="4" fontId="23" fillId="0" borderId="49" xfId="0" applyNumberFormat="1" applyFont="1" applyFill="1" applyBorder="1" applyAlignment="1">
      <alignment horizontal="right" indent="1"/>
    </xf>
    <xf numFmtId="4" fontId="23" fillId="0" borderId="50" xfId="0" applyNumberFormat="1" applyFont="1" applyFill="1" applyBorder="1" applyAlignment="1">
      <alignment horizontal="center"/>
    </xf>
    <xf numFmtId="4" fontId="23" fillId="0" borderId="51" xfId="0" applyNumberFormat="1" applyFont="1" applyFill="1" applyBorder="1"/>
    <xf numFmtId="0" fontId="23" fillId="0" borderId="0" xfId="0" applyFont="1" applyFill="1" applyBorder="1"/>
    <xf numFmtId="4" fontId="23" fillId="0" borderId="35" xfId="0" applyNumberFormat="1" applyFont="1" applyFill="1" applyBorder="1" applyAlignment="1">
      <alignment horizontal="right" indent="1"/>
    </xf>
    <xf numFmtId="4" fontId="23" fillId="0" borderId="36" xfId="0" applyNumberFormat="1" applyFont="1" applyFill="1" applyBorder="1" applyAlignment="1">
      <alignment horizontal="right" indent="1"/>
    </xf>
    <xf numFmtId="4" fontId="23" fillId="0" borderId="31" xfId="0" applyNumberFormat="1" applyFont="1" applyFill="1" applyBorder="1" applyAlignment="1">
      <alignment horizontal="right" indent="1"/>
    </xf>
    <xf numFmtId="4" fontId="23" fillId="0" borderId="32" xfId="0" applyNumberFormat="1" applyFont="1" applyFill="1" applyBorder="1" applyAlignment="1">
      <alignment horizontal="right" indent="1"/>
    </xf>
    <xf numFmtId="4" fontId="23" fillId="0" borderId="31" xfId="0" applyNumberFormat="1" applyFont="1" applyFill="1" applyBorder="1" applyAlignment="1">
      <alignment horizontal="center"/>
    </xf>
    <xf numFmtId="4" fontId="23" fillId="0" borderId="33" xfId="0" applyNumberFormat="1" applyFont="1" applyFill="1" applyBorder="1"/>
    <xf numFmtId="4" fontId="3" fillId="0" borderId="26" xfId="0" applyNumberFormat="1" applyFont="1" applyFill="1" applyBorder="1"/>
    <xf numFmtId="4" fontId="3" fillId="0" borderId="57" xfId="0" applyNumberFormat="1" applyFont="1" applyFill="1" applyBorder="1"/>
    <xf numFmtId="0" fontId="24" fillId="0" borderId="0" xfId="0" applyFont="1" applyFill="1" applyAlignment="1"/>
    <xf numFmtId="0" fontId="3" fillId="0" borderId="95" xfId="0" applyFont="1" applyFill="1" applyBorder="1" applyAlignment="1">
      <alignment horizontal="center" vertical="center" wrapText="1"/>
    </xf>
    <xf numFmtId="0" fontId="2" fillId="0" borderId="96" xfId="0" applyFont="1" applyBorder="1"/>
    <xf numFmtId="0" fontId="3" fillId="0" borderId="80" xfId="0" applyFont="1" applyFill="1" applyBorder="1" applyAlignment="1">
      <alignment horizontal="center" vertical="center" wrapText="1"/>
    </xf>
    <xf numFmtId="0" fontId="2" fillId="0" borderId="94" xfId="0" applyFont="1" applyBorder="1" applyAlignment="1">
      <alignment horizontal="center" vertical="center" wrapText="1"/>
    </xf>
    <xf numFmtId="0" fontId="3" fillId="0" borderId="97" xfId="0" applyFont="1" applyFill="1" applyBorder="1" applyAlignment="1">
      <alignment horizontal="center" vertical="center" wrapText="1"/>
    </xf>
    <xf numFmtId="0" fontId="2" fillId="0" borderId="98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22" xfId="0" applyFont="1" applyFill="1" applyBorder="1" applyAlignment="1">
      <alignment horizontal="left" wrapText="1" indent="1"/>
    </xf>
    <xf numFmtId="0" fontId="2" fillId="0" borderId="49" xfId="0" applyFont="1" applyFill="1" applyBorder="1" applyAlignment="1">
      <alignment horizontal="left" wrapText="1" indent="1"/>
    </xf>
    <xf numFmtId="0" fontId="2" fillId="0" borderId="23" xfId="0" applyFont="1" applyFill="1" applyBorder="1" applyAlignment="1">
      <alignment horizontal="left" wrapText="1" indent="1"/>
    </xf>
    <xf numFmtId="0" fontId="3" fillId="0" borderId="99" xfId="0" applyFont="1" applyFill="1" applyBorder="1" applyAlignment="1">
      <alignment horizontal="center" vertical="center" wrapText="1"/>
    </xf>
    <xf numFmtId="0" fontId="2" fillId="0" borderId="99" xfId="0" applyFont="1" applyBorder="1" applyAlignment="1">
      <alignment horizontal="center" vertical="center" wrapText="1"/>
    </xf>
    <xf numFmtId="0" fontId="2" fillId="0" borderId="100" xfId="0" applyFont="1" applyBorder="1"/>
    <xf numFmtId="0" fontId="4" fillId="0" borderId="89" xfId="0" applyFont="1" applyFill="1" applyBorder="1" applyAlignment="1">
      <alignment horizontal="center" vertical="center" wrapText="1"/>
    </xf>
    <xf numFmtId="0" fontId="1" fillId="0" borderId="90" xfId="0" applyFont="1" applyBorder="1" applyAlignment="1">
      <alignment horizontal="center" vertical="center" wrapText="1"/>
    </xf>
    <xf numFmtId="0" fontId="1" fillId="0" borderId="91" xfId="0" applyFont="1" applyBorder="1" applyAlignment="1">
      <alignment horizontal="center" vertical="center" wrapText="1"/>
    </xf>
    <xf numFmtId="0" fontId="3" fillId="0" borderId="89" xfId="0" applyFont="1" applyFill="1" applyBorder="1" applyAlignment="1">
      <alignment horizontal="center" vertical="center" wrapText="1"/>
    </xf>
    <xf numFmtId="0" fontId="3" fillId="0" borderId="92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4" fillId="0" borderId="90" xfId="0" applyFont="1" applyFill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/>
    </xf>
    <xf numFmtId="0" fontId="3" fillId="0" borderId="101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2" fillId="0" borderId="90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93" xfId="0" applyFont="1" applyFill="1" applyBorder="1" applyAlignment="1">
      <alignment horizontal="center" vertical="center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_Tableau1" xfId="28"/>
    <cellStyle name="Normální" xfId="0" builtinId="0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showGridLines="0" tabSelected="1" topLeftCell="A11" zoomScale="85" zoomScaleNormal="85" workbookViewId="0">
      <selection activeCell="G87" sqref="G87"/>
    </sheetView>
  </sheetViews>
  <sheetFormatPr defaultRowHeight="12.75" x14ac:dyDescent="0.2"/>
  <cols>
    <col min="1" max="1" width="2.140625" style="1" customWidth="1"/>
    <col min="2" max="2" width="50.42578125" style="1" customWidth="1"/>
    <col min="3" max="5" width="20.7109375" style="1" customWidth="1"/>
    <col min="6" max="6" width="20.42578125" style="1" customWidth="1"/>
    <col min="7" max="7" width="29.7109375" style="1" customWidth="1"/>
    <col min="8" max="8" width="13.5703125" style="1" customWidth="1"/>
    <col min="9" max="9" width="1.85546875" style="1" customWidth="1"/>
    <col min="10" max="16384" width="9.140625" style="1"/>
  </cols>
  <sheetData>
    <row r="1" spans="2:10" ht="15" hidden="1" x14ac:dyDescent="0.2">
      <c r="C1" s="2"/>
      <c r="D1" s="2"/>
      <c r="E1" s="2"/>
    </row>
    <row r="2" spans="2:10" ht="21" customHeight="1" x14ac:dyDescent="0.25">
      <c r="B2" s="146" t="s">
        <v>39</v>
      </c>
      <c r="C2" s="2"/>
      <c r="D2" s="2"/>
      <c r="E2" s="2"/>
      <c r="H2" s="2" t="s">
        <v>38</v>
      </c>
      <c r="I2" s="2"/>
    </row>
    <row r="3" spans="2:10" ht="18" customHeight="1" thickBot="1" x14ac:dyDescent="0.3">
      <c r="B3" s="146" t="s">
        <v>49</v>
      </c>
      <c r="C3" s="2"/>
      <c r="D3" s="2"/>
      <c r="E3" s="2"/>
    </row>
    <row r="4" spans="2:10" ht="24.75" customHeight="1" x14ac:dyDescent="0.2">
      <c r="B4" s="209" t="s">
        <v>45</v>
      </c>
      <c r="C4" s="215"/>
      <c r="D4" s="215"/>
      <c r="E4" s="215"/>
      <c r="F4" s="215"/>
      <c r="G4" s="215"/>
      <c r="H4" s="216"/>
      <c r="I4" s="113"/>
    </row>
    <row r="5" spans="2:10" ht="12.75" customHeight="1" thickBot="1" x14ac:dyDescent="0.25">
      <c r="B5" s="3"/>
      <c r="C5" s="4"/>
      <c r="D5" s="4"/>
      <c r="E5" s="4"/>
      <c r="F5" s="4"/>
      <c r="G5" s="4"/>
      <c r="H5" s="5" t="s">
        <v>3</v>
      </c>
      <c r="I5" s="115"/>
    </row>
    <row r="6" spans="2:10" ht="18" customHeight="1" x14ac:dyDescent="0.2">
      <c r="B6" s="217" t="s">
        <v>5</v>
      </c>
      <c r="C6" s="212" t="s">
        <v>6</v>
      </c>
      <c r="D6" s="219"/>
      <c r="E6" s="194" t="s">
        <v>58</v>
      </c>
      <c r="F6" s="196" t="s">
        <v>25</v>
      </c>
      <c r="G6" s="197"/>
      <c r="H6" s="198" t="s">
        <v>2</v>
      </c>
      <c r="I6" s="114"/>
    </row>
    <row r="7" spans="2:10" ht="69.75" customHeight="1" x14ac:dyDescent="0.2">
      <c r="B7" s="218"/>
      <c r="C7" s="6" t="s">
        <v>0</v>
      </c>
      <c r="D7" s="7" t="s">
        <v>1</v>
      </c>
      <c r="E7" s="208"/>
      <c r="F7" s="8" t="s">
        <v>26</v>
      </c>
      <c r="G7" s="9" t="s">
        <v>27</v>
      </c>
      <c r="H7" s="199"/>
      <c r="I7" s="112"/>
    </row>
    <row r="8" spans="2:10" ht="12.75" customHeight="1" thickBot="1" x14ac:dyDescent="0.25">
      <c r="B8" s="214"/>
      <c r="C8" s="10">
        <v>1</v>
      </c>
      <c r="D8" s="11">
        <v>2</v>
      </c>
      <c r="E8" s="11">
        <v>3</v>
      </c>
      <c r="F8" s="11">
        <v>4</v>
      </c>
      <c r="G8" s="12">
        <v>5</v>
      </c>
      <c r="H8" s="13" t="s">
        <v>28</v>
      </c>
      <c r="I8" s="116"/>
      <c r="J8" s="14"/>
    </row>
    <row r="9" spans="2:10" s="15" customFormat="1" ht="20.100000000000001" customHeight="1" thickBot="1" x14ac:dyDescent="0.25">
      <c r="B9" s="200" t="s">
        <v>8</v>
      </c>
      <c r="C9" s="220"/>
      <c r="D9" s="220"/>
      <c r="E9" s="220"/>
      <c r="F9" s="220"/>
      <c r="G9" s="220"/>
      <c r="H9" s="202"/>
      <c r="I9" s="113"/>
    </row>
    <row r="10" spans="2:10" ht="20.100000000000001" customHeight="1" x14ac:dyDescent="0.2">
      <c r="B10" s="16" t="s">
        <v>32</v>
      </c>
      <c r="C10" s="155">
        <v>0</v>
      </c>
      <c r="D10" s="120">
        <v>0</v>
      </c>
      <c r="E10" s="119">
        <v>38122.648090000002</v>
      </c>
      <c r="F10" s="129">
        <v>0</v>
      </c>
      <c r="G10" s="123">
        <v>38122.648090000002</v>
      </c>
      <c r="H10" s="140" t="s">
        <v>57</v>
      </c>
      <c r="I10" s="34"/>
    </row>
    <row r="11" spans="2:10" ht="20.100000000000001" customHeight="1" x14ac:dyDescent="0.2">
      <c r="B11" s="16" t="s">
        <v>43</v>
      </c>
      <c r="C11" s="155">
        <v>0</v>
      </c>
      <c r="D11" s="120">
        <v>0</v>
      </c>
      <c r="E11" s="120">
        <v>0</v>
      </c>
      <c r="F11" s="127">
        <v>0</v>
      </c>
      <c r="G11" s="124">
        <v>0</v>
      </c>
      <c r="H11" s="141" t="s">
        <v>57</v>
      </c>
      <c r="I11" s="34"/>
    </row>
    <row r="12" spans="2:10" ht="20.100000000000001" customHeight="1" x14ac:dyDescent="0.2">
      <c r="B12" s="19"/>
      <c r="C12" s="156"/>
      <c r="D12" s="121"/>
      <c r="E12" s="121"/>
      <c r="F12" s="127"/>
      <c r="G12" s="124"/>
      <c r="H12" s="141"/>
      <c r="I12" s="34"/>
    </row>
    <row r="13" spans="2:10" ht="20.100000000000001" customHeight="1" thickBot="1" x14ac:dyDescent="0.25">
      <c r="B13" s="20"/>
      <c r="C13" s="157"/>
      <c r="D13" s="158"/>
      <c r="E13" s="122"/>
      <c r="F13" s="128"/>
      <c r="G13" s="125"/>
      <c r="H13" s="142"/>
      <c r="I13" s="34"/>
    </row>
    <row r="14" spans="2:10" s="23" customFormat="1" ht="20.100000000000001" customHeight="1" thickBot="1" x14ac:dyDescent="0.25">
      <c r="B14" s="200" t="s">
        <v>9</v>
      </c>
      <c r="C14" s="220"/>
      <c r="D14" s="220"/>
      <c r="E14" s="220"/>
      <c r="F14" s="220"/>
      <c r="G14" s="220"/>
      <c r="H14" s="202"/>
      <c r="I14" s="113"/>
    </row>
    <row r="15" spans="2:10" ht="20.100000000000001" customHeight="1" x14ac:dyDescent="0.2">
      <c r="B15" s="43" t="s">
        <v>33</v>
      </c>
      <c r="C15" s="159">
        <v>0</v>
      </c>
      <c r="D15" s="119">
        <v>0</v>
      </c>
      <c r="E15" s="129">
        <v>2280.8755500000002</v>
      </c>
      <c r="F15" s="129">
        <v>0</v>
      </c>
      <c r="G15" s="123">
        <v>2280.8755500000002</v>
      </c>
      <c r="H15" s="140" t="s">
        <v>57</v>
      </c>
      <c r="I15" s="34"/>
    </row>
    <row r="16" spans="2:10" ht="20.100000000000001" customHeight="1" x14ac:dyDescent="0.2">
      <c r="B16" s="16" t="s">
        <v>34</v>
      </c>
      <c r="C16" s="160">
        <v>2810595</v>
      </c>
      <c r="D16" s="120">
        <v>2810595</v>
      </c>
      <c r="E16" s="126">
        <v>288861.80297999998</v>
      </c>
      <c r="F16" s="127">
        <v>0</v>
      </c>
      <c r="G16" s="124">
        <v>288861.80297999998</v>
      </c>
      <c r="H16" s="141">
        <f t="shared" ref="H16:H31" si="0">(E16-F16-G16)/D16*100</f>
        <v>0</v>
      </c>
      <c r="I16" s="34"/>
    </row>
    <row r="17" spans="2:9" ht="20.100000000000001" customHeight="1" x14ac:dyDescent="0.2">
      <c r="B17" s="16" t="s">
        <v>35</v>
      </c>
      <c r="C17" s="160">
        <v>6980137.2759999996</v>
      </c>
      <c r="D17" s="120">
        <v>6980137.2759999996</v>
      </c>
      <c r="E17" s="126">
        <v>7403636.4588799998</v>
      </c>
      <c r="F17" s="127">
        <v>0</v>
      </c>
      <c r="G17" s="124">
        <v>7385851.5906800004</v>
      </c>
      <c r="H17" s="141">
        <f t="shared" si="0"/>
        <v>0.2547925276648878</v>
      </c>
      <c r="I17" s="34"/>
    </row>
    <row r="18" spans="2:9" ht="20.100000000000001" customHeight="1" x14ac:dyDescent="0.2">
      <c r="B18" s="16" t="s">
        <v>46</v>
      </c>
      <c r="C18" s="160">
        <v>17927.580000000002</v>
      </c>
      <c r="D18" s="120">
        <v>25326.555</v>
      </c>
      <c r="E18" s="120">
        <v>0</v>
      </c>
      <c r="F18" s="127">
        <v>0</v>
      </c>
      <c r="G18" s="124">
        <v>0</v>
      </c>
      <c r="H18" s="141">
        <f t="shared" si="0"/>
        <v>0</v>
      </c>
      <c r="I18" s="34"/>
    </row>
    <row r="19" spans="2:9" ht="20.100000000000001" customHeight="1" x14ac:dyDescent="0.2">
      <c r="B19" s="19" t="s">
        <v>36</v>
      </c>
      <c r="C19" s="161">
        <f>SUM(C20:C24)</f>
        <v>6557.5</v>
      </c>
      <c r="D19" s="121">
        <f t="shared" ref="D19:G19" si="1">SUM(D20:D24)</f>
        <v>6557.5</v>
      </c>
      <c r="E19" s="121">
        <f t="shared" si="1"/>
        <v>69851.531750000009</v>
      </c>
      <c r="F19" s="121">
        <f t="shared" si="1"/>
        <v>0</v>
      </c>
      <c r="G19" s="121">
        <f t="shared" si="1"/>
        <v>66040.55171</v>
      </c>
      <c r="H19" s="141">
        <f>(E19-F19-G19)/D19*100</f>
        <v>58.116355928326492</v>
      </c>
      <c r="I19" s="34"/>
    </row>
    <row r="20" spans="2:9" ht="12" customHeight="1" x14ac:dyDescent="0.2">
      <c r="B20" s="150" t="s">
        <v>53</v>
      </c>
      <c r="C20" s="162">
        <v>0</v>
      </c>
      <c r="D20" s="151">
        <v>0</v>
      </c>
      <c r="E20" s="151">
        <v>58159.26281</v>
      </c>
      <c r="F20" s="151">
        <v>0</v>
      </c>
      <c r="G20" s="151">
        <v>58159.26281</v>
      </c>
      <c r="H20" s="152" t="s">
        <v>57</v>
      </c>
      <c r="I20" s="34"/>
    </row>
    <row r="21" spans="2:9" ht="12" customHeight="1" x14ac:dyDescent="0.2">
      <c r="B21" s="153" t="s">
        <v>44</v>
      </c>
      <c r="C21" s="163">
        <v>5681</v>
      </c>
      <c r="D21" s="154">
        <v>5681</v>
      </c>
      <c r="E21" s="154">
        <v>3810.9800399999999</v>
      </c>
      <c r="F21" s="154">
        <v>0</v>
      </c>
      <c r="G21" s="154">
        <v>0</v>
      </c>
      <c r="H21" s="149">
        <f>(E21-F21-G21)/D21*100</f>
        <v>67.082908642844558</v>
      </c>
      <c r="I21" s="34"/>
    </row>
    <row r="22" spans="2:9" ht="12" customHeight="1" x14ac:dyDescent="0.2">
      <c r="B22" s="150" t="s">
        <v>42</v>
      </c>
      <c r="C22" s="162">
        <v>0</v>
      </c>
      <c r="D22" s="151">
        <v>0</v>
      </c>
      <c r="E22" s="151">
        <v>6902.5328200000004</v>
      </c>
      <c r="F22" s="151">
        <v>0</v>
      </c>
      <c r="G22" s="151">
        <v>6902.5328200000004</v>
      </c>
      <c r="H22" s="152" t="s">
        <v>57</v>
      </c>
      <c r="I22" s="34"/>
    </row>
    <row r="23" spans="2:9" ht="12" customHeight="1" x14ac:dyDescent="0.2">
      <c r="B23" s="150" t="s">
        <v>48</v>
      </c>
      <c r="C23" s="162">
        <v>43.5</v>
      </c>
      <c r="D23" s="151">
        <v>43.5</v>
      </c>
      <c r="E23" s="151">
        <v>978.75608</v>
      </c>
      <c r="F23" s="151">
        <v>0</v>
      </c>
      <c r="G23" s="151">
        <v>978.75608</v>
      </c>
      <c r="H23" s="152">
        <f>(E23-F23-G23)/D23*100</f>
        <v>0</v>
      </c>
      <c r="I23" s="34"/>
    </row>
    <row r="24" spans="2:9" ht="12" customHeight="1" x14ac:dyDescent="0.2">
      <c r="B24" s="150" t="s">
        <v>47</v>
      </c>
      <c r="C24" s="162">
        <v>833</v>
      </c>
      <c r="D24" s="151">
        <v>833</v>
      </c>
      <c r="E24" s="151">
        <v>0</v>
      </c>
      <c r="F24" s="151">
        <v>0</v>
      </c>
      <c r="G24" s="151">
        <v>0</v>
      </c>
      <c r="H24" s="152">
        <f>(E24-F24-G24)/D24*100</f>
        <v>0</v>
      </c>
      <c r="I24" s="34"/>
    </row>
    <row r="25" spans="2:9" ht="20.100000000000001" customHeight="1" thickBot="1" x14ac:dyDescent="0.25">
      <c r="B25" s="31" t="s">
        <v>37</v>
      </c>
      <c r="C25" s="164">
        <v>0</v>
      </c>
      <c r="D25" s="165">
        <v>0</v>
      </c>
      <c r="E25" s="130">
        <v>0</v>
      </c>
      <c r="F25" s="130">
        <v>0</v>
      </c>
      <c r="G25" s="147">
        <v>0</v>
      </c>
      <c r="H25" s="148" t="s">
        <v>57</v>
      </c>
      <c r="I25" s="34"/>
    </row>
    <row r="26" spans="2:9" s="23" customFormat="1" ht="20.100000000000001" customHeight="1" thickBot="1" x14ac:dyDescent="0.25">
      <c r="B26" s="221" t="s">
        <v>10</v>
      </c>
      <c r="C26" s="222"/>
      <c r="D26" s="222"/>
      <c r="E26" s="222"/>
      <c r="F26" s="222"/>
      <c r="G26" s="222"/>
      <c r="H26" s="223"/>
      <c r="I26" s="113"/>
    </row>
    <row r="27" spans="2:9" ht="20.100000000000001" customHeight="1" x14ac:dyDescent="0.2">
      <c r="B27" s="16" t="s">
        <v>50</v>
      </c>
      <c r="C27" s="155">
        <v>3000000</v>
      </c>
      <c r="D27" s="120">
        <v>2028381</v>
      </c>
      <c r="E27" s="119">
        <v>0</v>
      </c>
      <c r="F27" s="129">
        <v>0</v>
      </c>
      <c r="G27" s="175">
        <v>0</v>
      </c>
      <c r="H27" s="191">
        <f t="shared" si="0"/>
        <v>0</v>
      </c>
      <c r="I27" s="34"/>
    </row>
    <row r="28" spans="2:9" ht="20.100000000000001" customHeight="1" x14ac:dyDescent="0.2">
      <c r="B28" s="19" t="s">
        <v>51</v>
      </c>
      <c r="C28" s="156">
        <v>715369.99899999995</v>
      </c>
      <c r="D28" s="121">
        <v>1686988.9990000001</v>
      </c>
      <c r="E28" s="121">
        <v>0</v>
      </c>
      <c r="F28" s="127">
        <v>0</v>
      </c>
      <c r="G28" s="176">
        <v>0</v>
      </c>
      <c r="H28" s="192">
        <f t="shared" si="0"/>
        <v>0</v>
      </c>
      <c r="I28" s="34"/>
    </row>
    <row r="29" spans="2:9" ht="20.100000000000001" customHeight="1" x14ac:dyDescent="0.2">
      <c r="B29" s="24" t="s">
        <v>52</v>
      </c>
      <c r="C29" s="156">
        <f>SUM(C30:C31)</f>
        <v>57010.32</v>
      </c>
      <c r="D29" s="121">
        <f t="shared" ref="D29:G29" si="2">SUM(D30:D31)</f>
        <v>57010.32</v>
      </c>
      <c r="E29" s="121">
        <f t="shared" si="2"/>
        <v>4385.7714999999998</v>
      </c>
      <c r="F29" s="127">
        <f t="shared" si="2"/>
        <v>0</v>
      </c>
      <c r="G29" s="176">
        <f t="shared" si="2"/>
        <v>0</v>
      </c>
      <c r="H29" s="192">
        <f t="shared" si="0"/>
        <v>7.6929431373126826</v>
      </c>
      <c r="I29" s="34"/>
    </row>
    <row r="30" spans="2:9" s="178" customFormat="1" ht="13.5" customHeight="1" x14ac:dyDescent="0.2">
      <c r="B30" s="173" t="s">
        <v>54</v>
      </c>
      <c r="C30" s="179">
        <v>42501</v>
      </c>
      <c r="D30" s="180">
        <v>42501</v>
      </c>
      <c r="E30" s="180">
        <v>0</v>
      </c>
      <c r="F30" s="181">
        <v>0</v>
      </c>
      <c r="G30" s="182">
        <v>0</v>
      </c>
      <c r="H30" s="183">
        <f t="shared" si="0"/>
        <v>0</v>
      </c>
      <c r="I30" s="184"/>
    </row>
    <row r="31" spans="2:9" s="178" customFormat="1" ht="13.5" customHeight="1" thickBot="1" x14ac:dyDescent="0.25">
      <c r="B31" s="173" t="s">
        <v>55</v>
      </c>
      <c r="C31" s="185">
        <v>14509.32</v>
      </c>
      <c r="D31" s="186">
        <v>14509.32</v>
      </c>
      <c r="E31" s="187">
        <v>4385.7714999999998</v>
      </c>
      <c r="F31" s="188">
        <v>0</v>
      </c>
      <c r="G31" s="189">
        <v>0</v>
      </c>
      <c r="H31" s="190">
        <f t="shared" si="0"/>
        <v>30.227271160881418</v>
      </c>
      <c r="I31" s="184"/>
    </row>
    <row r="32" spans="2:9" ht="3.75" customHeight="1" thickBot="1" x14ac:dyDescent="0.25">
      <c r="B32" s="27"/>
      <c r="C32" s="28"/>
      <c r="D32" s="28"/>
      <c r="E32" s="28"/>
      <c r="F32" s="28"/>
      <c r="G32" s="28"/>
      <c r="H32" s="29"/>
      <c r="I32" s="34"/>
    </row>
    <row r="33" spans="2:18" ht="19.5" customHeight="1" x14ac:dyDescent="0.25">
      <c r="B33" s="132" t="s">
        <v>11</v>
      </c>
      <c r="C33" s="171">
        <f>SUM(C36:C40)</f>
        <v>13587597.675000001</v>
      </c>
      <c r="D33" s="137">
        <f>SUM(D36:D40)</f>
        <v>13594996.65</v>
      </c>
      <c r="E33" s="137">
        <f>SUM(E36:E40)</f>
        <v>7807139.0887500001</v>
      </c>
      <c r="F33" s="137">
        <f>SUM(F36:F40)</f>
        <v>0</v>
      </c>
      <c r="G33" s="137">
        <f>SUM(G36:G40)</f>
        <v>7781157.469010001</v>
      </c>
      <c r="H33" s="143">
        <f>(E33-F33-G33)/D33*100</f>
        <v>0.19111163032172621</v>
      </c>
      <c r="I33" s="34"/>
    </row>
    <row r="34" spans="2:18" ht="17.25" hidden="1" customHeight="1" x14ac:dyDescent="0.2">
      <c r="B34" s="203"/>
      <c r="C34" s="204"/>
      <c r="D34" s="204"/>
      <c r="E34" s="205"/>
      <c r="F34" s="138"/>
      <c r="G34" s="133"/>
      <c r="H34" s="144"/>
      <c r="I34" s="34"/>
    </row>
    <row r="35" spans="2:18" ht="16.5" customHeight="1" x14ac:dyDescent="0.25">
      <c r="B35" s="30" t="s">
        <v>4</v>
      </c>
      <c r="C35" s="166"/>
      <c r="D35" s="167"/>
      <c r="E35" s="131"/>
      <c r="F35" s="139"/>
      <c r="G35" s="136"/>
      <c r="H35" s="145"/>
      <c r="I35" s="34"/>
    </row>
    <row r="36" spans="2:18" ht="20.100000000000001" customHeight="1" x14ac:dyDescent="0.2">
      <c r="B36" s="19" t="s">
        <v>12</v>
      </c>
      <c r="C36" s="168">
        <f>C10+C11</f>
        <v>0</v>
      </c>
      <c r="D36" s="134">
        <f>D10+D11</f>
        <v>0</v>
      </c>
      <c r="E36" s="134">
        <f>E10+E11</f>
        <v>38122.648090000002</v>
      </c>
      <c r="F36" s="134">
        <f>F10+F11</f>
        <v>0</v>
      </c>
      <c r="G36" s="134">
        <f>G10+G11</f>
        <v>38122.648090000002</v>
      </c>
      <c r="H36" s="141" t="s">
        <v>57</v>
      </c>
      <c r="I36" s="34"/>
    </row>
    <row r="37" spans="2:18" ht="20.100000000000001" customHeight="1" x14ac:dyDescent="0.2">
      <c r="B37" s="19" t="s">
        <v>13</v>
      </c>
      <c r="C37" s="169">
        <f>C15+C16+C17+C18</f>
        <v>9808659.8560000006</v>
      </c>
      <c r="D37" s="135">
        <f t="shared" ref="D37:G37" si="3">D15+D16+D17+D18</f>
        <v>9816058.8310000002</v>
      </c>
      <c r="E37" s="135">
        <f t="shared" si="3"/>
        <v>7694779.13741</v>
      </c>
      <c r="F37" s="135">
        <f t="shared" si="3"/>
        <v>0</v>
      </c>
      <c r="G37" s="135">
        <f t="shared" si="3"/>
        <v>7676994.2692100005</v>
      </c>
      <c r="H37" s="141">
        <f>(E37-F37-G37)/D37*100</f>
        <v>0.1811813529869363</v>
      </c>
      <c r="I37" s="34"/>
    </row>
    <row r="38" spans="2:18" ht="20.100000000000001" customHeight="1" x14ac:dyDescent="0.2">
      <c r="B38" s="19" t="s">
        <v>56</v>
      </c>
      <c r="C38" s="169">
        <f>C27+C28</f>
        <v>3715369.9989999998</v>
      </c>
      <c r="D38" s="135">
        <f t="shared" ref="D38:G38" si="4">D27+D28</f>
        <v>3715369.9989999998</v>
      </c>
      <c r="E38" s="174">
        <f t="shared" si="4"/>
        <v>0</v>
      </c>
      <c r="F38" s="127">
        <f t="shared" si="4"/>
        <v>0</v>
      </c>
      <c r="G38" s="127">
        <f t="shared" si="4"/>
        <v>0</v>
      </c>
      <c r="H38" s="141">
        <f>(E38-F38-G38)/D38*100</f>
        <v>0</v>
      </c>
      <c r="I38" s="34"/>
    </row>
    <row r="39" spans="2:18" ht="20.100000000000001" customHeight="1" x14ac:dyDescent="0.2">
      <c r="B39" s="19" t="s">
        <v>14</v>
      </c>
      <c r="C39" s="156">
        <f>C19+C29</f>
        <v>63567.82</v>
      </c>
      <c r="D39" s="127">
        <f t="shared" ref="D39:G39" si="5">D19+D29</f>
        <v>63567.82</v>
      </c>
      <c r="E39" s="127">
        <f t="shared" si="5"/>
        <v>74237.303250000012</v>
      </c>
      <c r="F39" s="127">
        <f t="shared" si="5"/>
        <v>0</v>
      </c>
      <c r="G39" s="127">
        <f t="shared" si="5"/>
        <v>66040.55171</v>
      </c>
      <c r="H39" s="141">
        <f>(E39-F39-G39)/D39*100</f>
        <v>12.894498411303095</v>
      </c>
      <c r="I39" s="34"/>
    </row>
    <row r="40" spans="2:18" ht="20.100000000000001" customHeight="1" thickBot="1" x14ac:dyDescent="0.25">
      <c r="B40" s="31" t="s">
        <v>15</v>
      </c>
      <c r="C40" s="170">
        <f>C25</f>
        <v>0</v>
      </c>
      <c r="D40" s="128">
        <f>D25</f>
        <v>0</v>
      </c>
      <c r="E40" s="125">
        <f>E25</f>
        <v>0</v>
      </c>
      <c r="F40" s="128">
        <f>F25</f>
        <v>0</v>
      </c>
      <c r="G40" s="128">
        <f>G25</f>
        <v>0</v>
      </c>
      <c r="H40" s="142" t="s">
        <v>57</v>
      </c>
      <c r="I40" s="34"/>
    </row>
    <row r="41" spans="2:18" ht="15" x14ac:dyDescent="0.2">
      <c r="B41" s="32"/>
      <c r="C41" s="33"/>
      <c r="D41" s="33"/>
      <c r="E41" s="33"/>
      <c r="F41" s="34"/>
      <c r="G41" s="34"/>
    </row>
    <row r="42" spans="2:18" ht="25.5" hidden="1" customHeight="1" x14ac:dyDescent="0.2">
      <c r="B42" s="209" t="s">
        <v>23</v>
      </c>
      <c r="C42" s="210"/>
      <c r="D42" s="210"/>
      <c r="E42" s="210"/>
      <c r="F42" s="210"/>
      <c r="G42" s="210"/>
      <c r="H42" s="211"/>
      <c r="I42" s="117"/>
    </row>
    <row r="43" spans="2:18" ht="15.75" hidden="1" thickBot="1" x14ac:dyDescent="0.25">
      <c r="B43" s="35"/>
      <c r="C43" s="36"/>
      <c r="D43" s="36"/>
      <c r="E43" s="36"/>
      <c r="F43" s="36"/>
      <c r="G43" s="36"/>
      <c r="H43" s="37" t="s">
        <v>3</v>
      </c>
      <c r="I43" s="118"/>
    </row>
    <row r="44" spans="2:18" ht="20.100000000000001" hidden="1" customHeight="1" x14ac:dyDescent="0.2">
      <c r="B44" s="217" t="s">
        <v>16</v>
      </c>
      <c r="C44" s="206" t="s">
        <v>6</v>
      </c>
      <c r="D44" s="207"/>
      <c r="E44" s="194" t="s">
        <v>7</v>
      </c>
      <c r="F44" s="196" t="s">
        <v>25</v>
      </c>
      <c r="G44" s="197"/>
      <c r="H44" s="198" t="s">
        <v>2</v>
      </c>
      <c r="I44" s="114"/>
      <c r="J44" s="224"/>
      <c r="K44" s="224"/>
      <c r="L44" s="224"/>
      <c r="M44" s="224"/>
      <c r="N44" s="224"/>
      <c r="O44" s="224"/>
      <c r="P44" s="224"/>
      <c r="Q44" s="224"/>
      <c r="R44" s="224"/>
    </row>
    <row r="45" spans="2:18" ht="66.75" hidden="1" customHeight="1" x14ac:dyDescent="0.2">
      <c r="B45" s="218"/>
      <c r="C45" s="38" t="s">
        <v>0</v>
      </c>
      <c r="D45" s="39" t="s">
        <v>1</v>
      </c>
      <c r="E45" s="208"/>
      <c r="F45" s="8" t="s">
        <v>26</v>
      </c>
      <c r="G45" s="9" t="s">
        <v>27</v>
      </c>
      <c r="H45" s="199"/>
      <c r="I45" s="112"/>
      <c r="J45" s="224"/>
      <c r="K45" s="224"/>
      <c r="L45" s="224"/>
      <c r="M45" s="224"/>
      <c r="N45" s="224"/>
      <c r="O45" s="224"/>
      <c r="P45" s="224"/>
      <c r="Q45" s="224"/>
      <c r="R45" s="224"/>
    </row>
    <row r="46" spans="2:18" ht="14.25" hidden="1" customHeight="1" thickBot="1" x14ac:dyDescent="0.25">
      <c r="B46" s="214"/>
      <c r="C46" s="40">
        <v>1</v>
      </c>
      <c r="D46" s="12">
        <v>2</v>
      </c>
      <c r="E46" s="11">
        <v>3</v>
      </c>
      <c r="F46" s="11">
        <v>4</v>
      </c>
      <c r="G46" s="12">
        <v>5</v>
      </c>
      <c r="H46" s="13" t="s">
        <v>28</v>
      </c>
      <c r="I46" s="116"/>
      <c r="J46" s="41"/>
      <c r="K46" s="41"/>
      <c r="L46" s="41"/>
      <c r="M46" s="41"/>
      <c r="N46" s="41"/>
      <c r="O46" s="41"/>
      <c r="P46" s="41"/>
      <c r="Q46" s="41"/>
      <c r="R46" s="41"/>
    </row>
    <row r="47" spans="2:18" ht="20.100000000000001" hidden="1" customHeight="1" thickBot="1" x14ac:dyDescent="0.25">
      <c r="B47" s="200" t="s">
        <v>8</v>
      </c>
      <c r="C47" s="201"/>
      <c r="D47" s="201"/>
      <c r="E47" s="201"/>
      <c r="F47" s="201"/>
      <c r="G47" s="201"/>
      <c r="H47" s="202"/>
      <c r="I47" s="113"/>
      <c r="J47" s="42"/>
      <c r="K47" s="42"/>
      <c r="L47" s="42"/>
      <c r="M47" s="42"/>
      <c r="N47" s="42"/>
      <c r="O47" s="42"/>
      <c r="P47" s="42"/>
      <c r="Q47" s="42"/>
      <c r="R47" s="42"/>
    </row>
    <row r="48" spans="2:18" ht="20.100000000000001" hidden="1" customHeight="1" x14ac:dyDescent="0.2">
      <c r="B48" s="43" t="s">
        <v>17</v>
      </c>
      <c r="C48" s="44"/>
      <c r="D48" s="18"/>
      <c r="E48" s="17"/>
      <c r="F48" s="18"/>
      <c r="G48" s="18"/>
      <c r="H48" s="45"/>
      <c r="I48" s="46"/>
      <c r="J48" s="46"/>
      <c r="K48" s="46"/>
      <c r="L48" s="46"/>
      <c r="M48" s="46"/>
      <c r="N48" s="46"/>
      <c r="O48" s="46"/>
      <c r="P48" s="47"/>
      <c r="Q48" s="47"/>
      <c r="R48" s="47"/>
    </row>
    <row r="49" spans="1:18" ht="20.100000000000001" hidden="1" customHeight="1" x14ac:dyDescent="0.2">
      <c r="B49" s="48" t="s">
        <v>18</v>
      </c>
      <c r="C49" s="49"/>
      <c r="D49" s="50"/>
      <c r="E49" s="51"/>
      <c r="F49" s="50"/>
      <c r="G49" s="50"/>
      <c r="H49" s="52"/>
      <c r="I49" s="46"/>
      <c r="J49" s="46"/>
      <c r="K49" s="46"/>
      <c r="L49" s="46"/>
      <c r="M49" s="46"/>
      <c r="N49" s="46"/>
      <c r="O49" s="46"/>
      <c r="P49" s="47"/>
      <c r="Q49" s="47"/>
      <c r="R49" s="47"/>
    </row>
    <row r="50" spans="1:18" ht="20.100000000000001" hidden="1" customHeight="1" thickBot="1" x14ac:dyDescent="0.3">
      <c r="B50" s="53" t="s">
        <v>19</v>
      </c>
      <c r="C50" s="54"/>
      <c r="D50" s="55"/>
      <c r="E50" s="56"/>
      <c r="F50" s="57"/>
      <c r="G50" s="55"/>
      <c r="H50" s="58"/>
      <c r="I50" s="59"/>
      <c r="J50" s="59"/>
      <c r="K50" s="59"/>
      <c r="L50" s="59"/>
      <c r="M50" s="59"/>
      <c r="N50" s="59"/>
      <c r="O50" s="59"/>
      <c r="P50" s="60"/>
      <c r="Q50" s="60"/>
      <c r="R50" s="60"/>
    </row>
    <row r="51" spans="1:18" ht="20.100000000000001" hidden="1" customHeight="1" thickBot="1" x14ac:dyDescent="0.25">
      <c r="A51" s="61"/>
      <c r="B51" s="200" t="s">
        <v>9</v>
      </c>
      <c r="C51" s="201"/>
      <c r="D51" s="201"/>
      <c r="E51" s="201"/>
      <c r="F51" s="201"/>
      <c r="G51" s="201"/>
      <c r="H51" s="202"/>
      <c r="I51" s="113"/>
      <c r="J51" s="42"/>
      <c r="K51" s="42"/>
      <c r="L51" s="42"/>
      <c r="M51" s="42"/>
      <c r="N51" s="42"/>
      <c r="O51" s="42"/>
      <c r="P51" s="42"/>
      <c r="Q51" s="42"/>
      <c r="R51" s="42"/>
    </row>
    <row r="52" spans="1:18" ht="20.100000000000001" hidden="1" customHeight="1" x14ac:dyDescent="0.2">
      <c r="B52" s="62" t="s">
        <v>17</v>
      </c>
      <c r="C52" s="63"/>
      <c r="D52" s="64"/>
      <c r="E52" s="65"/>
      <c r="F52" s="64"/>
      <c r="G52" s="64"/>
      <c r="H52" s="66"/>
      <c r="I52" s="42"/>
      <c r="J52" s="42"/>
      <c r="K52" s="42"/>
      <c r="L52" s="42"/>
      <c r="M52" s="42"/>
      <c r="N52" s="42"/>
      <c r="O52" s="42"/>
      <c r="P52" s="42"/>
      <c r="Q52" s="42"/>
      <c r="R52" s="42"/>
    </row>
    <row r="53" spans="1:18" ht="20.100000000000001" hidden="1" customHeight="1" x14ac:dyDescent="0.2">
      <c r="B53" s="67" t="s">
        <v>20</v>
      </c>
      <c r="C53" s="68"/>
      <c r="D53" s="69"/>
      <c r="E53" s="70"/>
      <c r="F53" s="69"/>
      <c r="G53" s="69"/>
      <c r="H53" s="71"/>
      <c r="I53" s="42"/>
      <c r="J53" s="42"/>
      <c r="K53" s="42"/>
      <c r="L53" s="42"/>
      <c r="M53" s="42"/>
      <c r="N53" s="42"/>
      <c r="O53" s="42"/>
      <c r="P53" s="42"/>
      <c r="Q53" s="42"/>
      <c r="R53" s="42"/>
    </row>
    <row r="54" spans="1:18" ht="20.100000000000001" hidden="1" customHeight="1" x14ac:dyDescent="0.2">
      <c r="B54" s="67" t="s">
        <v>21</v>
      </c>
      <c r="C54" s="68"/>
      <c r="D54" s="69"/>
      <c r="E54" s="70"/>
      <c r="F54" s="69"/>
      <c r="G54" s="69"/>
      <c r="H54" s="71"/>
      <c r="I54" s="42"/>
      <c r="J54" s="42"/>
      <c r="K54" s="42"/>
      <c r="L54" s="42"/>
      <c r="M54" s="42"/>
      <c r="N54" s="42"/>
      <c r="O54" s="42"/>
      <c r="P54" s="42"/>
      <c r="Q54" s="42"/>
      <c r="R54" s="42"/>
    </row>
    <row r="55" spans="1:18" ht="20.100000000000001" hidden="1" customHeight="1" x14ac:dyDescent="0.2">
      <c r="B55" s="72"/>
      <c r="C55" s="73"/>
      <c r="D55" s="74"/>
      <c r="E55" s="75"/>
      <c r="F55" s="74"/>
      <c r="G55" s="74"/>
      <c r="H55" s="76"/>
      <c r="I55" s="42"/>
      <c r="J55" s="42"/>
      <c r="K55" s="42"/>
      <c r="L55" s="42"/>
      <c r="M55" s="42"/>
      <c r="N55" s="42"/>
      <c r="O55" s="42"/>
      <c r="P55" s="42"/>
      <c r="Q55" s="42"/>
      <c r="R55" s="42"/>
    </row>
    <row r="56" spans="1:18" ht="20.100000000000001" hidden="1" customHeight="1" x14ac:dyDescent="0.2">
      <c r="B56" s="77"/>
      <c r="C56" s="78"/>
      <c r="D56" s="79"/>
      <c r="E56" s="80"/>
      <c r="F56" s="79"/>
      <c r="G56" s="79"/>
      <c r="H56" s="81"/>
      <c r="I56" s="42"/>
      <c r="J56" s="42"/>
      <c r="K56" s="42"/>
      <c r="L56" s="42"/>
      <c r="M56" s="42"/>
      <c r="N56" s="42"/>
      <c r="O56" s="42"/>
      <c r="P56" s="42"/>
      <c r="Q56" s="42"/>
      <c r="R56" s="42"/>
    </row>
    <row r="57" spans="1:18" ht="20.100000000000001" hidden="1" customHeight="1" thickBot="1" x14ac:dyDescent="0.25">
      <c r="B57" s="31" t="s">
        <v>19</v>
      </c>
      <c r="C57" s="82"/>
      <c r="D57" s="83"/>
      <c r="E57" s="84"/>
      <c r="F57" s="83"/>
      <c r="G57" s="83"/>
      <c r="H57" s="85"/>
      <c r="I57" s="46"/>
      <c r="J57" s="46"/>
      <c r="K57" s="46"/>
      <c r="L57" s="46"/>
      <c r="M57" s="46"/>
      <c r="N57" s="46"/>
      <c r="O57" s="46"/>
      <c r="P57" s="47"/>
      <c r="Q57" s="47"/>
      <c r="R57" s="47"/>
    </row>
    <row r="58" spans="1:18" ht="20.100000000000001" hidden="1" customHeight="1" thickBot="1" x14ac:dyDescent="0.25">
      <c r="B58" s="200" t="s">
        <v>10</v>
      </c>
      <c r="C58" s="201"/>
      <c r="D58" s="201"/>
      <c r="E58" s="201"/>
      <c r="F58" s="201"/>
      <c r="G58" s="201"/>
      <c r="H58" s="202"/>
      <c r="I58" s="113"/>
      <c r="J58" s="42"/>
      <c r="K58" s="42"/>
      <c r="L58" s="42"/>
      <c r="M58" s="42"/>
      <c r="N58" s="42"/>
      <c r="O58" s="42"/>
      <c r="P58" s="42"/>
      <c r="Q58" s="42"/>
      <c r="R58" s="42"/>
    </row>
    <row r="59" spans="1:18" ht="20.100000000000001" hidden="1" customHeight="1" x14ac:dyDescent="0.2">
      <c r="B59" s="43"/>
      <c r="C59" s="44"/>
      <c r="D59" s="18"/>
      <c r="E59" s="17"/>
      <c r="F59" s="18"/>
      <c r="G59" s="18"/>
      <c r="H59" s="45"/>
      <c r="I59" s="46"/>
      <c r="J59" s="46"/>
      <c r="K59" s="46"/>
      <c r="L59" s="46"/>
      <c r="M59" s="46"/>
      <c r="N59" s="46"/>
      <c r="O59" s="46"/>
      <c r="P59" s="47"/>
      <c r="Q59" s="47"/>
      <c r="R59" s="47"/>
    </row>
    <row r="60" spans="1:18" ht="20.100000000000001" hidden="1" customHeight="1" x14ac:dyDescent="0.2">
      <c r="B60" s="20"/>
      <c r="C60" s="21"/>
      <c r="D60" s="86"/>
      <c r="E60" s="22"/>
      <c r="F60" s="86"/>
      <c r="G60" s="86"/>
      <c r="H60" s="87"/>
      <c r="I60" s="46"/>
      <c r="J60" s="46"/>
      <c r="K60" s="46"/>
      <c r="L60" s="46"/>
      <c r="M60" s="46"/>
      <c r="N60" s="46"/>
      <c r="O60" s="46"/>
      <c r="P60" s="47"/>
      <c r="Q60" s="47"/>
      <c r="R60" s="47"/>
    </row>
    <row r="61" spans="1:18" ht="20.100000000000001" hidden="1" customHeight="1" thickBot="1" x14ac:dyDescent="0.25">
      <c r="B61" s="31" t="s">
        <v>19</v>
      </c>
      <c r="C61" s="82"/>
      <c r="D61" s="83"/>
      <c r="E61" s="84"/>
      <c r="F61" s="83"/>
      <c r="G61" s="83"/>
      <c r="H61" s="85"/>
      <c r="I61" s="46"/>
      <c r="J61" s="46"/>
      <c r="K61" s="46"/>
      <c r="L61" s="46"/>
      <c r="M61" s="46"/>
      <c r="N61" s="46"/>
      <c r="O61" s="46"/>
      <c r="P61" s="47"/>
      <c r="Q61" s="47"/>
      <c r="R61" s="47"/>
    </row>
    <row r="62" spans="1:18" ht="3.75" hidden="1" customHeight="1" thickBot="1" x14ac:dyDescent="0.25">
      <c r="B62" s="88"/>
      <c r="C62" s="89"/>
      <c r="D62" s="89"/>
      <c r="E62" s="89"/>
      <c r="F62" s="89"/>
      <c r="G62" s="89"/>
      <c r="H62" s="90"/>
      <c r="I62" s="91"/>
      <c r="J62" s="91"/>
      <c r="K62" s="91"/>
      <c r="L62" s="91"/>
      <c r="M62" s="91"/>
      <c r="N62" s="91"/>
      <c r="O62" s="91"/>
      <c r="P62" s="91"/>
      <c r="Q62" s="91"/>
      <c r="R62" s="91"/>
    </row>
    <row r="63" spans="1:18" ht="20.100000000000001" hidden="1" customHeight="1" thickBot="1" x14ac:dyDescent="0.3">
      <c r="B63" s="92" t="s">
        <v>22</v>
      </c>
      <c r="C63" s="93"/>
      <c r="D63" s="83"/>
      <c r="E63" s="84"/>
      <c r="F63" s="94"/>
      <c r="G63" s="83"/>
      <c r="H63" s="85"/>
      <c r="I63" s="46"/>
      <c r="J63" s="46"/>
      <c r="K63" s="46"/>
      <c r="L63" s="46"/>
      <c r="M63" s="46"/>
      <c r="N63" s="46"/>
      <c r="O63" s="46"/>
      <c r="P63" s="47"/>
      <c r="Q63" s="47"/>
      <c r="R63" s="47"/>
    </row>
    <row r="64" spans="1:18" ht="14.25" hidden="1" customHeight="1" thickBot="1" x14ac:dyDescent="0.25"/>
    <row r="65" spans="1:18" ht="28.5" hidden="1" customHeight="1" x14ac:dyDescent="0.2">
      <c r="B65" s="209" t="s">
        <v>24</v>
      </c>
      <c r="C65" s="210"/>
      <c r="D65" s="210"/>
      <c r="E65" s="210"/>
      <c r="F65" s="210"/>
      <c r="G65" s="210"/>
      <c r="H65" s="211"/>
      <c r="I65" s="117"/>
    </row>
    <row r="66" spans="1:18" ht="15.75" hidden="1" thickBot="1" x14ac:dyDescent="0.25">
      <c r="B66" s="35"/>
      <c r="C66" s="36"/>
      <c r="D66" s="36"/>
      <c r="E66" s="36"/>
      <c r="F66" s="36"/>
      <c r="G66" s="36"/>
      <c r="H66" s="37" t="s">
        <v>3</v>
      </c>
      <c r="I66" s="118"/>
    </row>
    <row r="67" spans="1:18" ht="20.100000000000001" hidden="1" customHeight="1" x14ac:dyDescent="0.2">
      <c r="B67" s="212" t="s">
        <v>29</v>
      </c>
      <c r="C67" s="225" t="s">
        <v>6</v>
      </c>
      <c r="D67" s="197"/>
      <c r="E67" s="194" t="s">
        <v>7</v>
      </c>
      <c r="F67" s="196" t="s">
        <v>25</v>
      </c>
      <c r="G67" s="197"/>
      <c r="H67" s="198" t="s">
        <v>2</v>
      </c>
      <c r="I67" s="114"/>
      <c r="J67" s="224"/>
      <c r="K67" s="224"/>
      <c r="L67" s="224"/>
      <c r="M67" s="224"/>
      <c r="N67" s="224"/>
      <c r="O67" s="224"/>
      <c r="P67" s="224"/>
      <c r="Q67" s="224"/>
      <c r="R67" s="224"/>
    </row>
    <row r="68" spans="1:18" ht="64.5" hidden="1" customHeight="1" x14ac:dyDescent="0.2">
      <c r="B68" s="213"/>
      <c r="C68" s="95" t="s">
        <v>0</v>
      </c>
      <c r="D68" s="96" t="s">
        <v>1</v>
      </c>
      <c r="E68" s="195"/>
      <c r="F68" s="8" t="s">
        <v>26</v>
      </c>
      <c r="G68" s="9" t="s">
        <v>27</v>
      </c>
      <c r="H68" s="199"/>
      <c r="I68" s="112"/>
      <c r="J68" s="224"/>
      <c r="K68" s="224"/>
      <c r="L68" s="224"/>
      <c r="M68" s="224"/>
      <c r="N68" s="224"/>
      <c r="O68" s="224"/>
      <c r="P68" s="224"/>
      <c r="Q68" s="224"/>
      <c r="R68" s="224"/>
    </row>
    <row r="69" spans="1:18" ht="14.25" hidden="1" customHeight="1" thickBot="1" x14ac:dyDescent="0.25">
      <c r="B69" s="214"/>
      <c r="C69" s="97">
        <v>1</v>
      </c>
      <c r="D69" s="98">
        <v>2</v>
      </c>
      <c r="E69" s="11">
        <v>3</v>
      </c>
      <c r="F69" s="11">
        <v>4</v>
      </c>
      <c r="G69" s="12">
        <v>5</v>
      </c>
      <c r="H69" s="13" t="s">
        <v>28</v>
      </c>
      <c r="I69" s="116"/>
      <c r="J69" s="41"/>
      <c r="K69" s="41"/>
      <c r="L69" s="41"/>
      <c r="M69" s="41"/>
      <c r="N69" s="41"/>
      <c r="O69" s="41"/>
      <c r="P69" s="41"/>
      <c r="Q69" s="41"/>
      <c r="R69" s="41"/>
    </row>
    <row r="70" spans="1:18" ht="20.100000000000001" hidden="1" customHeight="1" thickBot="1" x14ac:dyDescent="0.25">
      <c r="B70" s="200" t="s">
        <v>8</v>
      </c>
      <c r="C70" s="201"/>
      <c r="D70" s="201"/>
      <c r="E70" s="201"/>
      <c r="F70" s="201"/>
      <c r="G70" s="201"/>
      <c r="H70" s="202"/>
      <c r="I70" s="113"/>
      <c r="J70" s="42"/>
      <c r="K70" s="42"/>
      <c r="L70" s="42"/>
      <c r="M70" s="42"/>
      <c r="N70" s="42"/>
      <c r="O70" s="42"/>
      <c r="P70" s="42"/>
      <c r="Q70" s="42"/>
      <c r="R70" s="42"/>
    </row>
    <row r="71" spans="1:18" ht="20.100000000000001" hidden="1" customHeight="1" x14ac:dyDescent="0.2">
      <c r="B71" s="99"/>
      <c r="C71" s="100"/>
      <c r="D71" s="101"/>
      <c r="E71" s="101"/>
      <c r="F71" s="102"/>
      <c r="G71" s="101"/>
      <c r="H71" s="103"/>
      <c r="I71" s="113"/>
      <c r="J71" s="42"/>
      <c r="K71" s="42"/>
      <c r="L71" s="42"/>
      <c r="M71" s="42"/>
      <c r="N71" s="42"/>
      <c r="O71" s="42"/>
      <c r="P71" s="42"/>
      <c r="Q71" s="42"/>
      <c r="R71" s="42"/>
    </row>
    <row r="72" spans="1:18" ht="20.100000000000001" hidden="1" customHeight="1" x14ac:dyDescent="0.2">
      <c r="B72" s="104"/>
      <c r="C72" s="105"/>
      <c r="D72" s="106"/>
      <c r="E72" s="106"/>
      <c r="F72" s="107"/>
      <c r="G72" s="106"/>
      <c r="H72" s="108"/>
      <c r="I72" s="113"/>
      <c r="J72" s="42"/>
      <c r="K72" s="42"/>
      <c r="L72" s="42"/>
      <c r="M72" s="42"/>
      <c r="N72" s="42"/>
      <c r="O72" s="42"/>
      <c r="P72" s="42"/>
      <c r="Q72" s="42"/>
      <c r="R72" s="42"/>
    </row>
    <row r="73" spans="1:18" ht="25.5" hidden="1" customHeight="1" thickBot="1" x14ac:dyDescent="0.25">
      <c r="B73" s="31" t="s">
        <v>19</v>
      </c>
      <c r="C73" s="82"/>
      <c r="D73" s="83"/>
      <c r="E73" s="84"/>
      <c r="F73" s="83"/>
      <c r="G73" s="83"/>
      <c r="H73" s="85"/>
      <c r="I73" s="46"/>
      <c r="J73" s="46"/>
      <c r="K73" s="46"/>
      <c r="L73" s="46"/>
      <c r="M73" s="46"/>
      <c r="N73" s="46"/>
      <c r="O73" s="46"/>
      <c r="P73" s="47"/>
      <c r="Q73" s="47"/>
      <c r="R73" s="47"/>
    </row>
    <row r="74" spans="1:18" ht="20.100000000000001" hidden="1" customHeight="1" thickBot="1" x14ac:dyDescent="0.25">
      <c r="A74" s="61"/>
      <c r="B74" s="200" t="s">
        <v>9</v>
      </c>
      <c r="C74" s="201"/>
      <c r="D74" s="201"/>
      <c r="E74" s="201"/>
      <c r="F74" s="201"/>
      <c r="G74" s="201"/>
      <c r="H74" s="202"/>
      <c r="I74" s="113"/>
      <c r="J74" s="42"/>
      <c r="K74" s="42"/>
      <c r="L74" s="42"/>
      <c r="M74" s="42"/>
      <c r="N74" s="42"/>
      <c r="O74" s="42"/>
      <c r="P74" s="42"/>
      <c r="Q74" s="42"/>
      <c r="R74" s="42"/>
    </row>
    <row r="75" spans="1:18" ht="20.100000000000001" hidden="1" customHeight="1" x14ac:dyDescent="0.2">
      <c r="B75" s="24"/>
      <c r="C75" s="25"/>
      <c r="D75" s="109"/>
      <c r="E75" s="26"/>
      <c r="F75" s="109"/>
      <c r="G75" s="109"/>
      <c r="H75" s="110"/>
      <c r="I75" s="46"/>
      <c r="J75" s="46"/>
      <c r="K75" s="46"/>
      <c r="L75" s="46"/>
      <c r="M75" s="46"/>
      <c r="N75" s="46"/>
      <c r="O75" s="46"/>
      <c r="P75" s="47"/>
      <c r="Q75" s="47"/>
      <c r="R75" s="47"/>
    </row>
    <row r="76" spans="1:18" ht="20.100000000000001" hidden="1" customHeight="1" x14ac:dyDescent="0.2">
      <c r="B76" s="20"/>
      <c r="C76" s="21"/>
      <c r="D76" s="86"/>
      <c r="E76" s="22"/>
      <c r="F76" s="86"/>
      <c r="G76" s="86"/>
      <c r="H76" s="87"/>
      <c r="I76" s="46"/>
      <c r="J76" s="46"/>
      <c r="K76" s="46"/>
      <c r="L76" s="46"/>
      <c r="M76" s="46"/>
      <c r="N76" s="46"/>
      <c r="O76" s="46"/>
      <c r="P76" s="47"/>
      <c r="Q76" s="47"/>
      <c r="R76" s="47"/>
    </row>
    <row r="77" spans="1:18" ht="25.5" hidden="1" customHeight="1" thickBot="1" x14ac:dyDescent="0.25">
      <c r="B77" s="31" t="s">
        <v>19</v>
      </c>
      <c r="C77" s="82"/>
      <c r="D77" s="83"/>
      <c r="E77" s="84"/>
      <c r="F77" s="83"/>
      <c r="G77" s="83"/>
      <c r="H77" s="85"/>
      <c r="I77" s="46"/>
      <c r="J77" s="46"/>
      <c r="K77" s="46"/>
      <c r="L77" s="46"/>
      <c r="M77" s="46"/>
      <c r="N77" s="46"/>
      <c r="O77" s="46"/>
      <c r="P77" s="47"/>
      <c r="Q77" s="47"/>
      <c r="R77" s="47"/>
    </row>
    <row r="78" spans="1:18" ht="20.100000000000001" hidden="1" customHeight="1" thickBot="1" x14ac:dyDescent="0.25">
      <c r="B78" s="200" t="s">
        <v>10</v>
      </c>
      <c r="C78" s="201"/>
      <c r="D78" s="201"/>
      <c r="E78" s="201"/>
      <c r="F78" s="201"/>
      <c r="G78" s="201"/>
      <c r="H78" s="202"/>
      <c r="I78" s="113"/>
      <c r="J78" s="42"/>
      <c r="K78" s="42"/>
      <c r="L78" s="42"/>
      <c r="M78" s="42"/>
      <c r="N78" s="42"/>
      <c r="O78" s="42"/>
      <c r="P78" s="42"/>
      <c r="Q78" s="42"/>
      <c r="R78" s="42"/>
    </row>
    <row r="79" spans="1:18" ht="20.100000000000001" hidden="1" customHeight="1" x14ac:dyDescent="0.2">
      <c r="B79" s="24"/>
      <c r="C79" s="25"/>
      <c r="D79" s="109"/>
      <c r="E79" s="26"/>
      <c r="F79" s="109"/>
      <c r="G79" s="109"/>
      <c r="H79" s="110"/>
      <c r="I79" s="46"/>
      <c r="J79" s="46"/>
      <c r="K79" s="46"/>
      <c r="L79" s="46"/>
      <c r="M79" s="46"/>
      <c r="N79" s="46"/>
      <c r="O79" s="46"/>
      <c r="P79" s="47"/>
      <c r="Q79" s="47"/>
      <c r="R79" s="47"/>
    </row>
    <row r="80" spans="1:18" ht="20.100000000000001" hidden="1" customHeight="1" x14ac:dyDescent="0.2">
      <c r="B80" s="20"/>
      <c r="C80" s="21"/>
      <c r="D80" s="86"/>
      <c r="E80" s="22"/>
      <c r="F80" s="86"/>
      <c r="G80" s="86"/>
      <c r="H80" s="87"/>
      <c r="I80" s="46"/>
      <c r="J80" s="46"/>
      <c r="K80" s="46"/>
      <c r="L80" s="46"/>
      <c r="M80" s="46"/>
      <c r="N80" s="46"/>
      <c r="O80" s="46"/>
      <c r="P80" s="47"/>
      <c r="Q80" s="47"/>
      <c r="R80" s="47"/>
    </row>
    <row r="81" spans="2:18" ht="25.5" hidden="1" customHeight="1" thickBot="1" x14ac:dyDescent="0.25">
      <c r="B81" s="31" t="s">
        <v>19</v>
      </c>
      <c r="C81" s="82"/>
      <c r="D81" s="83"/>
      <c r="E81" s="84"/>
      <c r="F81" s="83"/>
      <c r="G81" s="83"/>
      <c r="H81" s="85"/>
      <c r="I81" s="46"/>
      <c r="J81" s="46"/>
      <c r="K81" s="46"/>
      <c r="L81" s="46"/>
      <c r="M81" s="46"/>
      <c r="N81" s="46"/>
      <c r="O81" s="46"/>
      <c r="P81" s="47"/>
      <c r="Q81" s="47"/>
      <c r="R81" s="47"/>
    </row>
    <row r="82" spans="2:18" ht="4.5" hidden="1" customHeight="1" thickBot="1" x14ac:dyDescent="0.25">
      <c r="B82" s="31"/>
      <c r="C82" s="82"/>
      <c r="D82" s="83"/>
      <c r="E82" s="84"/>
      <c r="F82" s="83"/>
      <c r="G82" s="83"/>
      <c r="H82" s="85"/>
      <c r="I82" s="46"/>
      <c r="J82" s="46"/>
      <c r="K82" s="46"/>
      <c r="L82" s="46"/>
      <c r="M82" s="46"/>
      <c r="N82" s="46"/>
      <c r="O82" s="46"/>
      <c r="P82" s="47"/>
      <c r="Q82" s="47"/>
      <c r="R82" s="47"/>
    </row>
    <row r="83" spans="2:18" ht="25.5" hidden="1" customHeight="1" thickBot="1" x14ac:dyDescent="0.3">
      <c r="B83" s="111" t="s">
        <v>30</v>
      </c>
      <c r="C83" s="82"/>
      <c r="D83" s="83"/>
      <c r="E83" s="84"/>
      <c r="F83" s="83"/>
      <c r="G83" s="83"/>
      <c r="H83" s="85"/>
      <c r="I83" s="46"/>
      <c r="J83" s="46"/>
      <c r="K83" s="46"/>
      <c r="L83" s="46"/>
      <c r="M83" s="46"/>
      <c r="N83" s="46"/>
      <c r="O83" s="46"/>
      <c r="P83" s="47"/>
      <c r="Q83" s="47"/>
      <c r="R83" s="47"/>
    </row>
    <row r="84" spans="2:18" s="177" customFormat="1" ht="32.25" customHeight="1" x14ac:dyDescent="0.2">
      <c r="B84" s="177" t="s">
        <v>40</v>
      </c>
      <c r="D84" s="193" t="s">
        <v>41</v>
      </c>
      <c r="G84" s="177" t="s">
        <v>59</v>
      </c>
    </row>
    <row r="85" spans="2:18" s="177" customFormat="1" ht="13.5" customHeight="1" x14ac:dyDescent="0.2">
      <c r="B85" s="177" t="s">
        <v>31</v>
      </c>
      <c r="D85" s="193" t="s">
        <v>31</v>
      </c>
      <c r="F85" s="193"/>
    </row>
    <row r="86" spans="2:18" ht="20.100000000000001" customHeight="1" x14ac:dyDescent="0.2">
      <c r="F86" s="61"/>
    </row>
    <row r="87" spans="2:18" ht="20.100000000000001" customHeight="1" x14ac:dyDescent="0.2"/>
    <row r="88" spans="2:18" ht="20.100000000000001" customHeight="1" x14ac:dyDescent="0.2">
      <c r="E88" s="172"/>
      <c r="F88" s="172"/>
      <c r="G88" s="172"/>
      <c r="H88" s="172"/>
    </row>
    <row r="89" spans="2:18" ht="20.100000000000001" customHeight="1" x14ac:dyDescent="0.2"/>
    <row r="90" spans="2:18" ht="20.100000000000001" customHeight="1" x14ac:dyDescent="0.2"/>
    <row r="91" spans="2:18" ht="20.100000000000001" customHeight="1" x14ac:dyDescent="0.2"/>
    <row r="92" spans="2:18" ht="20.100000000000001" customHeight="1" x14ac:dyDescent="0.2"/>
    <row r="93" spans="2:18" ht="20.100000000000001" customHeight="1" x14ac:dyDescent="0.2"/>
    <row r="94" spans="2:18" ht="20.100000000000001" customHeight="1" x14ac:dyDescent="0.2"/>
  </sheetData>
  <mergeCells count="34">
    <mergeCell ref="J67:L68"/>
    <mergeCell ref="M67:O68"/>
    <mergeCell ref="P67:R68"/>
    <mergeCell ref="H44:H45"/>
    <mergeCell ref="B44:B46"/>
    <mergeCell ref="J44:L45"/>
    <mergeCell ref="M44:O45"/>
    <mergeCell ref="C67:D67"/>
    <mergeCell ref="B9:H9"/>
    <mergeCell ref="B14:H14"/>
    <mergeCell ref="B26:H26"/>
    <mergeCell ref="P44:R45"/>
    <mergeCell ref="B47:H47"/>
    <mergeCell ref="B4:H4"/>
    <mergeCell ref="B6:B8"/>
    <mergeCell ref="C6:D6"/>
    <mergeCell ref="E6:E7"/>
    <mergeCell ref="F6:G6"/>
    <mergeCell ref="H6:H7"/>
    <mergeCell ref="B78:H78"/>
    <mergeCell ref="B51:H51"/>
    <mergeCell ref="B58:H58"/>
    <mergeCell ref="B65:H65"/>
    <mergeCell ref="B67:B69"/>
    <mergeCell ref="B70:H70"/>
    <mergeCell ref="E67:E68"/>
    <mergeCell ref="F67:G67"/>
    <mergeCell ref="H67:H68"/>
    <mergeCell ref="B74:H74"/>
    <mergeCell ref="B34:E34"/>
    <mergeCell ref="C44:D44"/>
    <mergeCell ref="E44:E45"/>
    <mergeCell ref="F44:G44"/>
    <mergeCell ref="B42:H42"/>
  </mergeCells>
  <phoneticPr fontId="0" type="noConversion"/>
  <printOptions horizontalCentered="1"/>
  <pageMargins left="0.78740157480314965" right="0.78740157480314965" top="0.59055118110236227" bottom="0.39370078740157483" header="0.31496062992125984" footer="0.31496062992125984"/>
  <pageSetup paperSize="9" scale="65" orientation="landscape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 Příl.1 tab.10</vt:lpstr>
      <vt:lpstr>' Příl.1 tab.10'!Oblast_tisku</vt:lpstr>
    </vt:vector>
  </TitlesOfParts>
  <Company>MF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kurfurstv</dc:creator>
  <cp:lastModifiedBy>Němcová Zdeňka Ing.</cp:lastModifiedBy>
  <cp:lastPrinted>2015-02-18T11:09:00Z</cp:lastPrinted>
  <dcterms:created xsi:type="dcterms:W3CDTF">1998-08-20T11:36:41Z</dcterms:created>
  <dcterms:modified xsi:type="dcterms:W3CDTF">2015-02-18T11:09:07Z</dcterms:modified>
</cp:coreProperties>
</file>