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 2018\přílohy\"/>
    </mc:Choice>
  </mc:AlternateContent>
  <bookViews>
    <workbookView xWindow="0" yWindow="0" windowWidth="28800" windowHeight="12975"/>
  </bookViews>
  <sheets>
    <sheet name="Příl.1 tab.9_2018 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K_1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'Příl.1 tab.9_2018 '!$1:$10</definedName>
    <definedName name="NKU">'[1]301-KPR'!#REF!</definedName>
    <definedName name="_xlnm.Print_Area" localSheetId="0">'Příl.1 tab.9_2018 '!$A$1:$T$2023</definedName>
    <definedName name="RRTV">'[1]301-KPR'!#REF!</definedName>
    <definedName name="SSHR">'[1]301-KPR'!#REF!</definedName>
    <definedName name="SUJB">'[1]301-KPR'!#REF!</definedName>
    <definedName name="TABULKA_1">#N/A</definedName>
    <definedName name="TABULKA_2">#N/A</definedName>
    <definedName name="UOHS">'[1]301-KPR'!#REF!</definedName>
    <definedName name="UPV">'[1]301-KPR'!#REF!</definedName>
    <definedName name="US">'[1]301-KPR'!#REF!</definedName>
    <definedName name="USIS">'[1]301-KPR'!#REF!</definedName>
    <definedName name="VSTUPY_1">#N/A</definedName>
    <definedName name="VSTUPY_2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76" i="1" l="1"/>
  <c r="T1976" i="1" s="1"/>
  <c r="P1976" i="1"/>
  <c r="L1976" i="1"/>
  <c r="D1976" i="1"/>
  <c r="R1975" i="1"/>
  <c r="D1975" i="1" s="1"/>
  <c r="Q1975" i="1"/>
  <c r="P1975" i="1"/>
  <c r="L1975" i="1"/>
  <c r="H1975" i="1"/>
  <c r="R1974" i="1"/>
  <c r="Q1974" i="1"/>
  <c r="P1974" i="1"/>
  <c r="L1974" i="1"/>
  <c r="H1974" i="1"/>
  <c r="D1974" i="1"/>
  <c r="S1973" i="1"/>
  <c r="R1973" i="1"/>
  <c r="O1973" i="1"/>
  <c r="N1973" i="1"/>
  <c r="M1973" i="1"/>
  <c r="P1973" i="1" s="1"/>
  <c r="K1973" i="1"/>
  <c r="J1973" i="1"/>
  <c r="I1973" i="1"/>
  <c r="G1973" i="1"/>
  <c r="F1973" i="1"/>
  <c r="E1973" i="1"/>
  <c r="S1972" i="1"/>
  <c r="P1972" i="1"/>
  <c r="L1972" i="1"/>
  <c r="D1972" i="1"/>
  <c r="T1971" i="1"/>
  <c r="R1971" i="1"/>
  <c r="D1971" i="1" s="1"/>
  <c r="Q1971" i="1"/>
  <c r="P1971" i="1"/>
  <c r="L1971" i="1"/>
  <c r="H1971" i="1"/>
  <c r="R1970" i="1"/>
  <c r="Q1970" i="1"/>
  <c r="T1970" i="1" s="1"/>
  <c r="P1970" i="1"/>
  <c r="L1970" i="1"/>
  <c r="H1970" i="1"/>
  <c r="O1969" i="1"/>
  <c r="N1969" i="1"/>
  <c r="M1969" i="1"/>
  <c r="K1969" i="1"/>
  <c r="J1969" i="1"/>
  <c r="I1969" i="1"/>
  <c r="G1969" i="1"/>
  <c r="F1969" i="1"/>
  <c r="E1969" i="1"/>
  <c r="S1968" i="1"/>
  <c r="P1968" i="1"/>
  <c r="L1968" i="1"/>
  <c r="D1968" i="1"/>
  <c r="R1967" i="1"/>
  <c r="D1967" i="1" s="1"/>
  <c r="Q1967" i="1"/>
  <c r="T1967" i="1" s="1"/>
  <c r="P1967" i="1"/>
  <c r="L1967" i="1"/>
  <c r="H1967" i="1"/>
  <c r="R1966" i="1"/>
  <c r="D1966" i="1" s="1"/>
  <c r="Q1966" i="1"/>
  <c r="T1966" i="1" s="1"/>
  <c r="P1966" i="1"/>
  <c r="L1966" i="1"/>
  <c r="H1966" i="1"/>
  <c r="O1965" i="1"/>
  <c r="N1965" i="1"/>
  <c r="M1965" i="1"/>
  <c r="K1965" i="1"/>
  <c r="J1965" i="1"/>
  <c r="I1965" i="1"/>
  <c r="G1965" i="1"/>
  <c r="F1965" i="1"/>
  <c r="E1965" i="1"/>
  <c r="S1964" i="1"/>
  <c r="T1964" i="1" s="1"/>
  <c r="P1964" i="1"/>
  <c r="L1964" i="1"/>
  <c r="D1964" i="1"/>
  <c r="R1963" i="1"/>
  <c r="D1963" i="1" s="1"/>
  <c r="Q1963" i="1"/>
  <c r="P1963" i="1"/>
  <c r="L1963" i="1"/>
  <c r="H1963" i="1"/>
  <c r="R1962" i="1"/>
  <c r="Q1962" i="1"/>
  <c r="P1962" i="1"/>
  <c r="L1962" i="1"/>
  <c r="H1962" i="1"/>
  <c r="O1961" i="1"/>
  <c r="N1961" i="1"/>
  <c r="M1961" i="1"/>
  <c r="K1961" i="1"/>
  <c r="J1961" i="1"/>
  <c r="I1961" i="1"/>
  <c r="G1961" i="1"/>
  <c r="F1961" i="1"/>
  <c r="E1961" i="1"/>
  <c r="S1960" i="1"/>
  <c r="T1960" i="1" s="1"/>
  <c r="P1960" i="1"/>
  <c r="L1960" i="1"/>
  <c r="D1960" i="1"/>
  <c r="R1959" i="1"/>
  <c r="D1959" i="1" s="1"/>
  <c r="Q1959" i="1"/>
  <c r="P1959" i="1"/>
  <c r="L1959" i="1"/>
  <c r="H1959" i="1"/>
  <c r="R1958" i="1"/>
  <c r="Q1958" i="1"/>
  <c r="T1958" i="1" s="1"/>
  <c r="P1958" i="1"/>
  <c r="L1958" i="1"/>
  <c r="H1958" i="1"/>
  <c r="O1957" i="1"/>
  <c r="N1957" i="1"/>
  <c r="M1957" i="1"/>
  <c r="K1957" i="1"/>
  <c r="J1957" i="1"/>
  <c r="I1957" i="1"/>
  <c r="G1957" i="1"/>
  <c r="F1957" i="1"/>
  <c r="E1957" i="1"/>
  <c r="S1956" i="1"/>
  <c r="P1956" i="1"/>
  <c r="L1956" i="1"/>
  <c r="D1956" i="1"/>
  <c r="R1955" i="1"/>
  <c r="D1955" i="1" s="1"/>
  <c r="Q1955" i="1"/>
  <c r="T1955" i="1" s="1"/>
  <c r="P1955" i="1"/>
  <c r="L1955" i="1"/>
  <c r="H1955" i="1"/>
  <c r="R1954" i="1"/>
  <c r="Q1954" i="1"/>
  <c r="T1954" i="1" s="1"/>
  <c r="P1954" i="1"/>
  <c r="L1954" i="1"/>
  <c r="H1954" i="1"/>
  <c r="O1953" i="1"/>
  <c r="N1953" i="1"/>
  <c r="M1953" i="1"/>
  <c r="K1953" i="1"/>
  <c r="J1953" i="1"/>
  <c r="I1953" i="1"/>
  <c r="G1953" i="1"/>
  <c r="F1953" i="1"/>
  <c r="E1953" i="1"/>
  <c r="S1952" i="1"/>
  <c r="T1952" i="1" s="1"/>
  <c r="P1952" i="1"/>
  <c r="L1952" i="1"/>
  <c r="D1952" i="1"/>
  <c r="R1951" i="1"/>
  <c r="Q1951" i="1"/>
  <c r="T1951" i="1" s="1"/>
  <c r="P1951" i="1"/>
  <c r="L1951" i="1"/>
  <c r="H1951" i="1"/>
  <c r="R1950" i="1"/>
  <c r="Q1950" i="1"/>
  <c r="P1950" i="1"/>
  <c r="L1950" i="1"/>
  <c r="H1950" i="1"/>
  <c r="O1949" i="1"/>
  <c r="N1949" i="1"/>
  <c r="M1949" i="1"/>
  <c r="K1949" i="1"/>
  <c r="J1949" i="1"/>
  <c r="I1949" i="1"/>
  <c r="G1949" i="1"/>
  <c r="H1949" i="1" s="1"/>
  <c r="F1949" i="1"/>
  <c r="E1949" i="1"/>
  <c r="O1948" i="1"/>
  <c r="K1948" i="1"/>
  <c r="L1948" i="1" s="1"/>
  <c r="D1948" i="1"/>
  <c r="N1947" i="1"/>
  <c r="M1947" i="1"/>
  <c r="P1947" i="1" s="1"/>
  <c r="J1947" i="1"/>
  <c r="I1947" i="1"/>
  <c r="G1947" i="1"/>
  <c r="F1947" i="1"/>
  <c r="E1947" i="1"/>
  <c r="N1946" i="1"/>
  <c r="M1946" i="1"/>
  <c r="J1946" i="1"/>
  <c r="I1946" i="1"/>
  <c r="G1946" i="1"/>
  <c r="F1946" i="1"/>
  <c r="E1946" i="1"/>
  <c r="K1945" i="1"/>
  <c r="S1944" i="1"/>
  <c r="S1941" i="1" s="1"/>
  <c r="P1944" i="1"/>
  <c r="L1944" i="1"/>
  <c r="D1944" i="1"/>
  <c r="R1943" i="1"/>
  <c r="D1943" i="1" s="1"/>
  <c r="Q1943" i="1"/>
  <c r="T1943" i="1" s="1"/>
  <c r="P1943" i="1"/>
  <c r="L1943" i="1"/>
  <c r="H1943" i="1"/>
  <c r="R1942" i="1"/>
  <c r="R1941" i="1" s="1"/>
  <c r="Q1942" i="1"/>
  <c r="P1942" i="1"/>
  <c r="L1942" i="1"/>
  <c r="H1942" i="1"/>
  <c r="O1941" i="1"/>
  <c r="N1941" i="1"/>
  <c r="M1941" i="1"/>
  <c r="K1941" i="1"/>
  <c r="J1941" i="1"/>
  <c r="I1941" i="1"/>
  <c r="G1941" i="1"/>
  <c r="F1941" i="1"/>
  <c r="E1941" i="1"/>
  <c r="S1940" i="1"/>
  <c r="P1940" i="1"/>
  <c r="L1940" i="1"/>
  <c r="D1940" i="1"/>
  <c r="R1939" i="1"/>
  <c r="Q1939" i="1"/>
  <c r="P1939" i="1"/>
  <c r="L1939" i="1"/>
  <c r="H1939" i="1"/>
  <c r="D1939" i="1"/>
  <c r="R1938" i="1"/>
  <c r="R1937" i="1" s="1"/>
  <c r="Q1938" i="1"/>
  <c r="C1938" i="1" s="1"/>
  <c r="P1938" i="1"/>
  <c r="L1938" i="1"/>
  <c r="H1938" i="1"/>
  <c r="D1938" i="1"/>
  <c r="O1937" i="1"/>
  <c r="N1937" i="1"/>
  <c r="M1937" i="1"/>
  <c r="K1937" i="1"/>
  <c r="J1937" i="1"/>
  <c r="I1937" i="1"/>
  <c r="G1937" i="1"/>
  <c r="F1937" i="1"/>
  <c r="E1937" i="1"/>
  <c r="S1936" i="1"/>
  <c r="S1933" i="1" s="1"/>
  <c r="P1936" i="1"/>
  <c r="L1936" i="1"/>
  <c r="D1936" i="1"/>
  <c r="R1935" i="1"/>
  <c r="D1935" i="1" s="1"/>
  <c r="Q1935" i="1"/>
  <c r="P1935" i="1"/>
  <c r="L1935" i="1"/>
  <c r="H1935" i="1"/>
  <c r="T1934" i="1"/>
  <c r="R1934" i="1"/>
  <c r="Q1934" i="1"/>
  <c r="P1934" i="1"/>
  <c r="L1934" i="1"/>
  <c r="H1934" i="1"/>
  <c r="O1933" i="1"/>
  <c r="N1933" i="1"/>
  <c r="M1933" i="1"/>
  <c r="K1933" i="1"/>
  <c r="J1933" i="1"/>
  <c r="I1933" i="1"/>
  <c r="G1933" i="1"/>
  <c r="F1933" i="1"/>
  <c r="E1933" i="1"/>
  <c r="S1932" i="1"/>
  <c r="P1932" i="1"/>
  <c r="L1932" i="1"/>
  <c r="D1932" i="1"/>
  <c r="R1931" i="1"/>
  <c r="D1931" i="1" s="1"/>
  <c r="Q1931" i="1"/>
  <c r="P1931" i="1"/>
  <c r="L1931" i="1"/>
  <c r="H1931" i="1"/>
  <c r="R1930" i="1"/>
  <c r="Q1930" i="1"/>
  <c r="T1930" i="1" s="1"/>
  <c r="P1930" i="1"/>
  <c r="L1930" i="1"/>
  <c r="H1930" i="1"/>
  <c r="Q1929" i="1"/>
  <c r="O1929" i="1"/>
  <c r="N1929" i="1"/>
  <c r="M1929" i="1"/>
  <c r="K1929" i="1"/>
  <c r="J1929" i="1"/>
  <c r="I1929" i="1"/>
  <c r="G1929" i="1"/>
  <c r="F1929" i="1"/>
  <c r="E1929" i="1"/>
  <c r="S1928" i="1"/>
  <c r="S1925" i="1" s="1"/>
  <c r="P1928" i="1"/>
  <c r="L1928" i="1"/>
  <c r="D1928" i="1"/>
  <c r="R1927" i="1"/>
  <c r="Q1927" i="1"/>
  <c r="P1927" i="1"/>
  <c r="L1927" i="1"/>
  <c r="H1927" i="1"/>
  <c r="D1927" i="1"/>
  <c r="R1926" i="1"/>
  <c r="Q1926" i="1"/>
  <c r="P1926" i="1"/>
  <c r="L1926" i="1"/>
  <c r="H1926" i="1"/>
  <c r="O1925" i="1"/>
  <c r="N1925" i="1"/>
  <c r="M1925" i="1"/>
  <c r="K1925" i="1"/>
  <c r="J1925" i="1"/>
  <c r="I1925" i="1"/>
  <c r="G1925" i="1"/>
  <c r="F1925" i="1"/>
  <c r="E1925" i="1"/>
  <c r="S1924" i="1"/>
  <c r="T1924" i="1" s="1"/>
  <c r="P1924" i="1"/>
  <c r="L1924" i="1"/>
  <c r="D1924" i="1"/>
  <c r="R1923" i="1"/>
  <c r="D1923" i="1" s="1"/>
  <c r="Q1923" i="1"/>
  <c r="T1923" i="1" s="1"/>
  <c r="P1923" i="1"/>
  <c r="L1923" i="1"/>
  <c r="H1923" i="1"/>
  <c r="C1923" i="1"/>
  <c r="R1922" i="1"/>
  <c r="D1922" i="1" s="1"/>
  <c r="Q1922" i="1"/>
  <c r="T1922" i="1" s="1"/>
  <c r="P1922" i="1"/>
  <c r="L1922" i="1"/>
  <c r="H1922" i="1"/>
  <c r="S1921" i="1"/>
  <c r="O1921" i="1"/>
  <c r="N1921" i="1"/>
  <c r="M1921" i="1"/>
  <c r="K1921" i="1"/>
  <c r="J1921" i="1"/>
  <c r="I1921" i="1"/>
  <c r="G1921" i="1"/>
  <c r="F1921" i="1"/>
  <c r="E1921" i="1"/>
  <c r="S1920" i="1"/>
  <c r="P1920" i="1"/>
  <c r="L1920" i="1"/>
  <c r="D1920" i="1"/>
  <c r="R1919" i="1"/>
  <c r="Q1919" i="1"/>
  <c r="P1919" i="1"/>
  <c r="L1919" i="1"/>
  <c r="H1919" i="1"/>
  <c r="R1918" i="1"/>
  <c r="D1918" i="1" s="1"/>
  <c r="Q1918" i="1"/>
  <c r="P1918" i="1"/>
  <c r="L1918" i="1"/>
  <c r="H1918" i="1"/>
  <c r="O1917" i="1"/>
  <c r="N1917" i="1"/>
  <c r="M1917" i="1"/>
  <c r="K1917" i="1"/>
  <c r="J1917" i="1"/>
  <c r="I1917" i="1"/>
  <c r="L1917" i="1" s="1"/>
  <c r="G1917" i="1"/>
  <c r="F1917" i="1"/>
  <c r="E1917" i="1"/>
  <c r="O1916" i="1"/>
  <c r="K1916" i="1"/>
  <c r="L1916" i="1" s="1"/>
  <c r="D1916" i="1"/>
  <c r="N1915" i="1"/>
  <c r="M1915" i="1"/>
  <c r="P1915" i="1" s="1"/>
  <c r="J1915" i="1"/>
  <c r="I1915" i="1"/>
  <c r="L1915" i="1" s="1"/>
  <c r="G1915" i="1"/>
  <c r="F1915" i="1"/>
  <c r="E1915" i="1"/>
  <c r="N1914" i="1"/>
  <c r="M1914" i="1"/>
  <c r="J1914" i="1"/>
  <c r="I1914" i="1"/>
  <c r="G1914" i="1"/>
  <c r="G1913" i="1" s="1"/>
  <c r="F1914" i="1"/>
  <c r="E1914" i="1"/>
  <c r="K1913" i="1"/>
  <c r="S1912" i="1"/>
  <c r="S1909" i="1" s="1"/>
  <c r="P1912" i="1"/>
  <c r="L1912" i="1"/>
  <c r="D1912" i="1"/>
  <c r="R1911" i="1"/>
  <c r="D1911" i="1" s="1"/>
  <c r="Q1911" i="1"/>
  <c r="P1911" i="1"/>
  <c r="L1911" i="1"/>
  <c r="H1911" i="1"/>
  <c r="R1910" i="1"/>
  <c r="Q1910" i="1"/>
  <c r="P1910" i="1"/>
  <c r="L1910" i="1"/>
  <c r="H1910" i="1"/>
  <c r="O1909" i="1"/>
  <c r="N1909" i="1"/>
  <c r="M1909" i="1"/>
  <c r="K1909" i="1"/>
  <c r="J1909" i="1"/>
  <c r="I1909" i="1"/>
  <c r="G1909" i="1"/>
  <c r="F1909" i="1"/>
  <c r="E1909" i="1"/>
  <c r="S1908" i="1"/>
  <c r="P1908" i="1"/>
  <c r="L1908" i="1"/>
  <c r="D1908" i="1"/>
  <c r="R1907" i="1"/>
  <c r="D1907" i="1" s="1"/>
  <c r="Q1907" i="1"/>
  <c r="T1907" i="1" s="1"/>
  <c r="P1907" i="1"/>
  <c r="L1907" i="1"/>
  <c r="H1907" i="1"/>
  <c r="C1907" i="1" s="1"/>
  <c r="R1906" i="1"/>
  <c r="Q1906" i="1"/>
  <c r="P1906" i="1"/>
  <c r="L1906" i="1"/>
  <c r="H1906" i="1"/>
  <c r="O1905" i="1"/>
  <c r="N1905" i="1"/>
  <c r="M1905" i="1"/>
  <c r="K1905" i="1"/>
  <c r="J1905" i="1"/>
  <c r="I1905" i="1"/>
  <c r="G1905" i="1"/>
  <c r="F1905" i="1"/>
  <c r="E1905" i="1"/>
  <c r="S1904" i="1"/>
  <c r="P1904" i="1"/>
  <c r="L1904" i="1"/>
  <c r="D1904" i="1"/>
  <c r="R1903" i="1"/>
  <c r="Q1903" i="1"/>
  <c r="P1903" i="1"/>
  <c r="L1903" i="1"/>
  <c r="H1903" i="1"/>
  <c r="R1902" i="1"/>
  <c r="D1902" i="1" s="1"/>
  <c r="Q1902" i="1"/>
  <c r="T1902" i="1" s="1"/>
  <c r="P1902" i="1"/>
  <c r="L1902" i="1"/>
  <c r="H1902" i="1"/>
  <c r="O1901" i="1"/>
  <c r="N1901" i="1"/>
  <c r="M1901" i="1"/>
  <c r="K1901" i="1"/>
  <c r="J1901" i="1"/>
  <c r="I1901" i="1"/>
  <c r="G1901" i="1"/>
  <c r="F1901" i="1"/>
  <c r="E1901" i="1"/>
  <c r="S1900" i="1"/>
  <c r="P1900" i="1"/>
  <c r="L1900" i="1"/>
  <c r="D1900" i="1"/>
  <c r="R1899" i="1"/>
  <c r="Q1899" i="1"/>
  <c r="T1899" i="1" s="1"/>
  <c r="P1899" i="1"/>
  <c r="L1899" i="1"/>
  <c r="H1899" i="1"/>
  <c r="R1898" i="1"/>
  <c r="Q1898" i="1"/>
  <c r="T1898" i="1" s="1"/>
  <c r="P1898" i="1"/>
  <c r="L1898" i="1"/>
  <c r="H1898" i="1"/>
  <c r="O1897" i="1"/>
  <c r="N1897" i="1"/>
  <c r="M1897" i="1"/>
  <c r="K1897" i="1"/>
  <c r="J1897" i="1"/>
  <c r="I1897" i="1"/>
  <c r="G1897" i="1"/>
  <c r="F1897" i="1"/>
  <c r="E1897" i="1"/>
  <c r="S1896" i="1"/>
  <c r="S1893" i="1" s="1"/>
  <c r="P1896" i="1"/>
  <c r="L1896" i="1"/>
  <c r="D1896" i="1"/>
  <c r="R1895" i="1"/>
  <c r="D1895" i="1" s="1"/>
  <c r="Q1895" i="1"/>
  <c r="P1895" i="1"/>
  <c r="L1895" i="1"/>
  <c r="H1895" i="1"/>
  <c r="R1894" i="1"/>
  <c r="Q1894" i="1"/>
  <c r="P1894" i="1"/>
  <c r="L1894" i="1"/>
  <c r="H1894" i="1"/>
  <c r="O1893" i="1"/>
  <c r="N1893" i="1"/>
  <c r="M1893" i="1"/>
  <c r="K1893" i="1"/>
  <c r="J1893" i="1"/>
  <c r="I1893" i="1"/>
  <c r="G1893" i="1"/>
  <c r="F1893" i="1"/>
  <c r="E1893" i="1"/>
  <c r="S1892" i="1"/>
  <c r="T1892" i="1" s="1"/>
  <c r="P1892" i="1"/>
  <c r="L1892" i="1"/>
  <c r="D1892" i="1"/>
  <c r="R1891" i="1"/>
  <c r="D1891" i="1" s="1"/>
  <c r="Q1891" i="1"/>
  <c r="T1891" i="1" s="1"/>
  <c r="P1891" i="1"/>
  <c r="L1891" i="1"/>
  <c r="H1891" i="1"/>
  <c r="R1890" i="1"/>
  <c r="D1890" i="1" s="1"/>
  <c r="Q1890" i="1"/>
  <c r="T1890" i="1" s="1"/>
  <c r="P1890" i="1"/>
  <c r="L1890" i="1"/>
  <c r="H1890" i="1"/>
  <c r="C1890" i="1" s="1"/>
  <c r="O1889" i="1"/>
  <c r="N1889" i="1"/>
  <c r="M1889" i="1"/>
  <c r="K1889" i="1"/>
  <c r="J1889" i="1"/>
  <c r="I1889" i="1"/>
  <c r="G1889" i="1"/>
  <c r="F1889" i="1"/>
  <c r="E1889" i="1"/>
  <c r="S1888" i="1"/>
  <c r="P1888" i="1"/>
  <c r="L1888" i="1"/>
  <c r="D1888" i="1"/>
  <c r="R1887" i="1"/>
  <c r="D1887" i="1" s="1"/>
  <c r="Q1887" i="1"/>
  <c r="P1887" i="1"/>
  <c r="L1887" i="1"/>
  <c r="H1887" i="1"/>
  <c r="R1886" i="1"/>
  <c r="Q1886" i="1"/>
  <c r="P1886" i="1"/>
  <c r="L1886" i="1"/>
  <c r="H1886" i="1"/>
  <c r="O1885" i="1"/>
  <c r="N1885" i="1"/>
  <c r="M1885" i="1"/>
  <c r="K1885" i="1"/>
  <c r="J1885" i="1"/>
  <c r="I1885" i="1"/>
  <c r="G1885" i="1"/>
  <c r="F1885" i="1"/>
  <c r="E1885" i="1"/>
  <c r="O1884" i="1"/>
  <c r="P1884" i="1" s="1"/>
  <c r="K1884" i="1"/>
  <c r="D1884" i="1"/>
  <c r="N1883" i="1"/>
  <c r="M1883" i="1"/>
  <c r="P1883" i="1" s="1"/>
  <c r="J1883" i="1"/>
  <c r="I1883" i="1"/>
  <c r="G1883" i="1"/>
  <c r="F1883" i="1"/>
  <c r="E1883" i="1"/>
  <c r="H1883" i="1" s="1"/>
  <c r="N1882" i="1"/>
  <c r="M1882" i="1"/>
  <c r="P1882" i="1" s="1"/>
  <c r="J1882" i="1"/>
  <c r="I1882" i="1"/>
  <c r="G1882" i="1"/>
  <c r="G1881" i="1" s="1"/>
  <c r="F1882" i="1"/>
  <c r="E1882" i="1"/>
  <c r="O1881" i="1"/>
  <c r="M1881" i="1"/>
  <c r="S1880" i="1"/>
  <c r="P1880" i="1"/>
  <c r="L1880" i="1"/>
  <c r="D1880" i="1"/>
  <c r="R1879" i="1"/>
  <c r="D1879" i="1" s="1"/>
  <c r="Q1879" i="1"/>
  <c r="P1879" i="1"/>
  <c r="L1879" i="1"/>
  <c r="H1879" i="1"/>
  <c r="R1878" i="1"/>
  <c r="Q1878" i="1"/>
  <c r="T1878" i="1" s="1"/>
  <c r="P1878" i="1"/>
  <c r="L1878" i="1"/>
  <c r="H1878" i="1"/>
  <c r="O1877" i="1"/>
  <c r="N1877" i="1"/>
  <c r="M1877" i="1"/>
  <c r="K1877" i="1"/>
  <c r="J1877" i="1"/>
  <c r="I1877" i="1"/>
  <c r="L1877" i="1" s="1"/>
  <c r="G1877" i="1"/>
  <c r="F1877" i="1"/>
  <c r="E1877" i="1"/>
  <c r="S1876" i="1"/>
  <c r="T1876" i="1" s="1"/>
  <c r="P1876" i="1"/>
  <c r="L1876" i="1"/>
  <c r="D1876" i="1"/>
  <c r="R1875" i="1"/>
  <c r="Q1875" i="1"/>
  <c r="P1875" i="1"/>
  <c r="L1875" i="1"/>
  <c r="H1875" i="1"/>
  <c r="R1874" i="1"/>
  <c r="D1874" i="1" s="1"/>
  <c r="Q1874" i="1"/>
  <c r="P1874" i="1"/>
  <c r="L1874" i="1"/>
  <c r="H1874" i="1"/>
  <c r="O1873" i="1"/>
  <c r="N1873" i="1"/>
  <c r="M1873" i="1"/>
  <c r="K1873" i="1"/>
  <c r="J1873" i="1"/>
  <c r="I1873" i="1"/>
  <c r="G1873" i="1"/>
  <c r="F1873" i="1"/>
  <c r="E1873" i="1"/>
  <c r="S1872" i="1"/>
  <c r="P1872" i="1"/>
  <c r="L1872" i="1"/>
  <c r="D1872" i="1"/>
  <c r="R1871" i="1"/>
  <c r="Q1871" i="1"/>
  <c r="T1871" i="1" s="1"/>
  <c r="P1871" i="1"/>
  <c r="L1871" i="1"/>
  <c r="H1871" i="1"/>
  <c r="R1870" i="1"/>
  <c r="Q1870" i="1"/>
  <c r="P1870" i="1"/>
  <c r="L1870" i="1"/>
  <c r="H1870" i="1"/>
  <c r="O1869" i="1"/>
  <c r="N1869" i="1"/>
  <c r="M1869" i="1"/>
  <c r="K1869" i="1"/>
  <c r="J1869" i="1"/>
  <c r="I1869" i="1"/>
  <c r="G1869" i="1"/>
  <c r="F1869" i="1"/>
  <c r="E1869" i="1"/>
  <c r="S1868" i="1"/>
  <c r="P1868" i="1"/>
  <c r="L1868" i="1"/>
  <c r="D1868" i="1"/>
  <c r="R1867" i="1"/>
  <c r="D1867" i="1" s="1"/>
  <c r="Q1867" i="1"/>
  <c r="T1867" i="1" s="1"/>
  <c r="P1867" i="1"/>
  <c r="L1867" i="1"/>
  <c r="H1867" i="1"/>
  <c r="R1866" i="1"/>
  <c r="Q1866" i="1"/>
  <c r="T1866" i="1" s="1"/>
  <c r="P1866" i="1"/>
  <c r="L1866" i="1"/>
  <c r="H1866" i="1"/>
  <c r="P1865" i="1"/>
  <c r="O1865" i="1"/>
  <c r="N1865" i="1"/>
  <c r="M1865" i="1"/>
  <c r="K1865" i="1"/>
  <c r="J1865" i="1"/>
  <c r="I1865" i="1"/>
  <c r="G1865" i="1"/>
  <c r="F1865" i="1"/>
  <c r="E1865" i="1"/>
  <c r="S1864" i="1"/>
  <c r="P1864" i="1"/>
  <c r="L1864" i="1"/>
  <c r="D1864" i="1"/>
  <c r="R1863" i="1"/>
  <c r="Q1863" i="1"/>
  <c r="T1863" i="1" s="1"/>
  <c r="P1863" i="1"/>
  <c r="L1863" i="1"/>
  <c r="H1863" i="1"/>
  <c r="R1862" i="1"/>
  <c r="Q1862" i="1"/>
  <c r="P1862" i="1"/>
  <c r="L1862" i="1"/>
  <c r="H1862" i="1"/>
  <c r="O1861" i="1"/>
  <c r="N1861" i="1"/>
  <c r="M1861" i="1"/>
  <c r="K1861" i="1"/>
  <c r="J1861" i="1"/>
  <c r="I1861" i="1"/>
  <c r="G1861" i="1"/>
  <c r="F1861" i="1"/>
  <c r="E1861" i="1"/>
  <c r="S1860" i="1"/>
  <c r="T1860" i="1" s="1"/>
  <c r="P1860" i="1"/>
  <c r="L1860" i="1"/>
  <c r="D1860" i="1"/>
  <c r="R1859" i="1"/>
  <c r="D1859" i="1" s="1"/>
  <c r="Q1859" i="1"/>
  <c r="P1859" i="1"/>
  <c r="L1859" i="1"/>
  <c r="H1859" i="1"/>
  <c r="R1858" i="1"/>
  <c r="R1857" i="1" s="1"/>
  <c r="Q1858" i="1"/>
  <c r="P1858" i="1"/>
  <c r="L1858" i="1"/>
  <c r="H1858" i="1"/>
  <c r="D1858" i="1"/>
  <c r="O1857" i="1"/>
  <c r="N1857" i="1"/>
  <c r="M1857" i="1"/>
  <c r="K1857" i="1"/>
  <c r="J1857" i="1"/>
  <c r="I1857" i="1"/>
  <c r="G1857" i="1"/>
  <c r="H1857" i="1" s="1"/>
  <c r="F1857" i="1"/>
  <c r="E1857" i="1"/>
  <c r="S1856" i="1"/>
  <c r="T1856" i="1" s="1"/>
  <c r="P1856" i="1"/>
  <c r="L1856" i="1"/>
  <c r="D1856" i="1"/>
  <c r="R1855" i="1"/>
  <c r="Q1855" i="1"/>
  <c r="T1855" i="1" s="1"/>
  <c r="P1855" i="1"/>
  <c r="L1855" i="1"/>
  <c r="H1855" i="1"/>
  <c r="R1854" i="1"/>
  <c r="Q1854" i="1"/>
  <c r="P1854" i="1"/>
  <c r="L1854" i="1"/>
  <c r="H1854" i="1"/>
  <c r="O1853" i="1"/>
  <c r="N1853" i="1"/>
  <c r="M1853" i="1"/>
  <c r="K1853" i="1"/>
  <c r="J1853" i="1"/>
  <c r="I1853" i="1"/>
  <c r="G1853" i="1"/>
  <c r="F1853" i="1"/>
  <c r="E1853" i="1"/>
  <c r="O1852" i="1"/>
  <c r="P1852" i="1" s="1"/>
  <c r="K1852" i="1"/>
  <c r="D1852" i="1"/>
  <c r="N1851" i="1"/>
  <c r="N1849" i="1" s="1"/>
  <c r="M1851" i="1"/>
  <c r="P1851" i="1" s="1"/>
  <c r="J1851" i="1"/>
  <c r="I1851" i="1"/>
  <c r="G1851" i="1"/>
  <c r="F1851" i="1"/>
  <c r="E1851" i="1"/>
  <c r="N1850" i="1"/>
  <c r="M1850" i="1"/>
  <c r="P1850" i="1" s="1"/>
  <c r="J1850" i="1"/>
  <c r="I1850" i="1"/>
  <c r="G1850" i="1"/>
  <c r="F1850" i="1"/>
  <c r="E1850" i="1"/>
  <c r="H1850" i="1" s="1"/>
  <c r="S1848" i="1"/>
  <c r="T1848" i="1" s="1"/>
  <c r="P1848" i="1"/>
  <c r="L1848" i="1"/>
  <c r="D1848" i="1"/>
  <c r="R1847" i="1"/>
  <c r="Q1847" i="1"/>
  <c r="P1847" i="1"/>
  <c r="L1847" i="1"/>
  <c r="H1847" i="1"/>
  <c r="R1846" i="1"/>
  <c r="Q1846" i="1"/>
  <c r="T1846" i="1" s="1"/>
  <c r="P1846" i="1"/>
  <c r="L1846" i="1"/>
  <c r="H1846" i="1"/>
  <c r="O1845" i="1"/>
  <c r="N1845" i="1"/>
  <c r="M1845" i="1"/>
  <c r="K1845" i="1"/>
  <c r="J1845" i="1"/>
  <c r="I1845" i="1"/>
  <c r="G1845" i="1"/>
  <c r="F1845" i="1"/>
  <c r="E1845" i="1"/>
  <c r="S1844" i="1"/>
  <c r="T1844" i="1" s="1"/>
  <c r="P1844" i="1"/>
  <c r="L1844" i="1"/>
  <c r="D1844" i="1"/>
  <c r="R1843" i="1"/>
  <c r="Q1843" i="1"/>
  <c r="P1843" i="1"/>
  <c r="L1843" i="1"/>
  <c r="H1843" i="1"/>
  <c r="R1842" i="1"/>
  <c r="Q1842" i="1"/>
  <c r="P1842" i="1"/>
  <c r="L1842" i="1"/>
  <c r="H1842" i="1"/>
  <c r="D1842" i="1"/>
  <c r="O1841" i="1"/>
  <c r="N1841" i="1"/>
  <c r="M1841" i="1"/>
  <c r="K1841" i="1"/>
  <c r="J1841" i="1"/>
  <c r="I1841" i="1"/>
  <c r="G1841" i="1"/>
  <c r="F1841" i="1"/>
  <c r="E1841" i="1"/>
  <c r="S1840" i="1"/>
  <c r="T1840" i="1" s="1"/>
  <c r="P1840" i="1"/>
  <c r="L1840" i="1"/>
  <c r="D1840" i="1"/>
  <c r="R1839" i="1"/>
  <c r="D1839" i="1" s="1"/>
  <c r="Q1839" i="1"/>
  <c r="T1839" i="1" s="1"/>
  <c r="P1839" i="1"/>
  <c r="L1839" i="1"/>
  <c r="H1839" i="1"/>
  <c r="C1839" i="1" s="1"/>
  <c r="R1838" i="1"/>
  <c r="D1838" i="1" s="1"/>
  <c r="Q1838" i="1"/>
  <c r="P1838" i="1"/>
  <c r="L1838" i="1"/>
  <c r="H1838" i="1"/>
  <c r="C1838" i="1"/>
  <c r="S1837" i="1"/>
  <c r="O1837" i="1"/>
  <c r="N1837" i="1"/>
  <c r="M1837" i="1"/>
  <c r="K1837" i="1"/>
  <c r="J1837" i="1"/>
  <c r="I1837" i="1"/>
  <c r="G1837" i="1"/>
  <c r="F1837" i="1"/>
  <c r="E1837" i="1"/>
  <c r="S1836" i="1"/>
  <c r="P1836" i="1"/>
  <c r="L1836" i="1"/>
  <c r="D1836" i="1"/>
  <c r="R1835" i="1"/>
  <c r="Q1835" i="1"/>
  <c r="C1835" i="1" s="1"/>
  <c r="P1835" i="1"/>
  <c r="L1835" i="1"/>
  <c r="H1835" i="1"/>
  <c r="D1835" i="1"/>
  <c r="R1834" i="1"/>
  <c r="Q1834" i="1"/>
  <c r="T1834" i="1" s="1"/>
  <c r="P1834" i="1"/>
  <c r="L1834" i="1"/>
  <c r="H1834" i="1"/>
  <c r="O1833" i="1"/>
  <c r="N1833" i="1"/>
  <c r="M1833" i="1"/>
  <c r="K1833" i="1"/>
  <c r="J1833" i="1"/>
  <c r="I1833" i="1"/>
  <c r="G1833" i="1"/>
  <c r="F1833" i="1"/>
  <c r="E1833" i="1"/>
  <c r="S1832" i="1"/>
  <c r="T1832" i="1" s="1"/>
  <c r="P1832" i="1"/>
  <c r="L1832" i="1"/>
  <c r="D1832" i="1"/>
  <c r="R1831" i="1"/>
  <c r="Q1831" i="1"/>
  <c r="T1831" i="1" s="1"/>
  <c r="P1831" i="1"/>
  <c r="L1831" i="1"/>
  <c r="H1831" i="1"/>
  <c r="R1830" i="1"/>
  <c r="Q1830" i="1"/>
  <c r="P1830" i="1"/>
  <c r="L1830" i="1"/>
  <c r="H1830" i="1"/>
  <c r="S1829" i="1"/>
  <c r="O1829" i="1"/>
  <c r="N1829" i="1"/>
  <c r="M1829" i="1"/>
  <c r="K1829" i="1"/>
  <c r="J1829" i="1"/>
  <c r="I1829" i="1"/>
  <c r="G1829" i="1"/>
  <c r="F1829" i="1"/>
  <c r="E1829" i="1"/>
  <c r="S1828" i="1"/>
  <c r="T1828" i="1" s="1"/>
  <c r="P1828" i="1"/>
  <c r="L1828" i="1"/>
  <c r="D1828" i="1"/>
  <c r="R1827" i="1"/>
  <c r="D1827" i="1" s="1"/>
  <c r="Q1827" i="1"/>
  <c r="P1827" i="1"/>
  <c r="L1827" i="1"/>
  <c r="H1827" i="1"/>
  <c r="R1826" i="1"/>
  <c r="D1826" i="1" s="1"/>
  <c r="Q1826" i="1"/>
  <c r="P1826" i="1"/>
  <c r="L1826" i="1"/>
  <c r="H1826" i="1"/>
  <c r="O1825" i="1"/>
  <c r="N1825" i="1"/>
  <c r="M1825" i="1"/>
  <c r="K1825" i="1"/>
  <c r="J1825" i="1"/>
  <c r="I1825" i="1"/>
  <c r="G1825" i="1"/>
  <c r="F1825" i="1"/>
  <c r="E1825" i="1"/>
  <c r="S1824" i="1"/>
  <c r="S1821" i="1" s="1"/>
  <c r="P1824" i="1"/>
  <c r="L1824" i="1"/>
  <c r="D1824" i="1"/>
  <c r="R1823" i="1"/>
  <c r="Q1823" i="1"/>
  <c r="T1823" i="1" s="1"/>
  <c r="P1823" i="1"/>
  <c r="L1823" i="1"/>
  <c r="H1823" i="1"/>
  <c r="R1822" i="1"/>
  <c r="D1822" i="1" s="1"/>
  <c r="Q1822" i="1"/>
  <c r="P1822" i="1"/>
  <c r="L1822" i="1"/>
  <c r="H1822" i="1"/>
  <c r="O1821" i="1"/>
  <c r="N1821" i="1"/>
  <c r="M1821" i="1"/>
  <c r="K1821" i="1"/>
  <c r="J1821" i="1"/>
  <c r="I1821" i="1"/>
  <c r="G1821" i="1"/>
  <c r="F1821" i="1"/>
  <c r="E1821" i="1"/>
  <c r="O1820" i="1"/>
  <c r="P1820" i="1" s="1"/>
  <c r="K1820" i="1"/>
  <c r="D1820" i="1"/>
  <c r="P1819" i="1"/>
  <c r="N1819" i="1"/>
  <c r="M1819" i="1"/>
  <c r="J1819" i="1"/>
  <c r="I1819" i="1"/>
  <c r="G1819" i="1"/>
  <c r="F1819" i="1"/>
  <c r="E1819" i="1"/>
  <c r="N1818" i="1"/>
  <c r="M1818" i="1"/>
  <c r="M1817" i="1" s="1"/>
  <c r="J1818" i="1"/>
  <c r="I1818" i="1"/>
  <c r="G1818" i="1"/>
  <c r="F1818" i="1"/>
  <c r="F1817" i="1" s="1"/>
  <c r="E1818" i="1"/>
  <c r="S1816" i="1"/>
  <c r="P1816" i="1"/>
  <c r="L1816" i="1"/>
  <c r="D1816" i="1"/>
  <c r="R1815" i="1"/>
  <c r="Q1815" i="1"/>
  <c r="T1815" i="1" s="1"/>
  <c r="P1815" i="1"/>
  <c r="L1815" i="1"/>
  <c r="H1815" i="1"/>
  <c r="R1814" i="1"/>
  <c r="Q1814" i="1"/>
  <c r="T1814" i="1" s="1"/>
  <c r="P1814" i="1"/>
  <c r="L1814" i="1"/>
  <c r="H1814" i="1"/>
  <c r="O1813" i="1"/>
  <c r="N1813" i="1"/>
  <c r="M1813" i="1"/>
  <c r="K1813" i="1"/>
  <c r="J1813" i="1"/>
  <c r="I1813" i="1"/>
  <c r="G1813" i="1"/>
  <c r="F1813" i="1"/>
  <c r="E1813" i="1"/>
  <c r="S1812" i="1"/>
  <c r="T1812" i="1" s="1"/>
  <c r="P1812" i="1"/>
  <c r="L1812" i="1"/>
  <c r="D1812" i="1"/>
  <c r="R1811" i="1"/>
  <c r="D1811" i="1" s="1"/>
  <c r="Q1811" i="1"/>
  <c r="P1811" i="1"/>
  <c r="L1811" i="1"/>
  <c r="H1811" i="1"/>
  <c r="R1810" i="1"/>
  <c r="D1810" i="1" s="1"/>
  <c r="Q1810" i="1"/>
  <c r="P1810" i="1"/>
  <c r="L1810" i="1"/>
  <c r="H1810" i="1"/>
  <c r="O1809" i="1"/>
  <c r="N1809" i="1"/>
  <c r="M1809" i="1"/>
  <c r="K1809" i="1"/>
  <c r="J1809" i="1"/>
  <c r="I1809" i="1"/>
  <c r="G1809" i="1"/>
  <c r="F1809" i="1"/>
  <c r="E1809" i="1"/>
  <c r="S1808" i="1"/>
  <c r="P1808" i="1"/>
  <c r="L1808" i="1"/>
  <c r="D1808" i="1"/>
  <c r="R1807" i="1"/>
  <c r="Q1807" i="1"/>
  <c r="P1807" i="1"/>
  <c r="L1807" i="1"/>
  <c r="H1807" i="1"/>
  <c r="R1806" i="1"/>
  <c r="D1806" i="1" s="1"/>
  <c r="Q1806" i="1"/>
  <c r="T1806" i="1" s="1"/>
  <c r="P1806" i="1"/>
  <c r="L1806" i="1"/>
  <c r="H1806" i="1"/>
  <c r="O1805" i="1"/>
  <c r="N1805" i="1"/>
  <c r="M1805" i="1"/>
  <c r="K1805" i="1"/>
  <c r="J1805" i="1"/>
  <c r="I1805" i="1"/>
  <c r="G1805" i="1"/>
  <c r="F1805" i="1"/>
  <c r="E1805" i="1"/>
  <c r="S1804" i="1"/>
  <c r="P1804" i="1"/>
  <c r="L1804" i="1"/>
  <c r="D1804" i="1"/>
  <c r="R1803" i="1"/>
  <c r="Q1803" i="1"/>
  <c r="T1803" i="1" s="1"/>
  <c r="P1803" i="1"/>
  <c r="L1803" i="1"/>
  <c r="H1803" i="1"/>
  <c r="R1802" i="1"/>
  <c r="Q1802" i="1"/>
  <c r="P1802" i="1"/>
  <c r="L1802" i="1"/>
  <c r="H1802" i="1"/>
  <c r="D1802" i="1"/>
  <c r="O1801" i="1"/>
  <c r="N1801" i="1"/>
  <c r="M1801" i="1"/>
  <c r="K1801" i="1"/>
  <c r="J1801" i="1"/>
  <c r="I1801" i="1"/>
  <c r="G1801" i="1"/>
  <c r="F1801" i="1"/>
  <c r="E1801" i="1"/>
  <c r="S1800" i="1"/>
  <c r="P1800" i="1"/>
  <c r="L1800" i="1"/>
  <c r="D1800" i="1"/>
  <c r="R1799" i="1"/>
  <c r="Q1799" i="1"/>
  <c r="T1799" i="1" s="1"/>
  <c r="P1799" i="1"/>
  <c r="L1799" i="1"/>
  <c r="H1799" i="1"/>
  <c r="R1798" i="1"/>
  <c r="Q1798" i="1"/>
  <c r="P1798" i="1"/>
  <c r="L1798" i="1"/>
  <c r="H1798" i="1"/>
  <c r="O1797" i="1"/>
  <c r="N1797" i="1"/>
  <c r="M1797" i="1"/>
  <c r="K1797" i="1"/>
  <c r="J1797" i="1"/>
  <c r="I1797" i="1"/>
  <c r="L1797" i="1" s="1"/>
  <c r="G1797" i="1"/>
  <c r="F1797" i="1"/>
  <c r="E1797" i="1"/>
  <c r="S1796" i="1"/>
  <c r="T1796" i="1" s="1"/>
  <c r="P1796" i="1"/>
  <c r="L1796" i="1"/>
  <c r="D1796" i="1"/>
  <c r="R1795" i="1"/>
  <c r="Q1795" i="1"/>
  <c r="P1795" i="1"/>
  <c r="L1795" i="1"/>
  <c r="H1795" i="1"/>
  <c r="R1794" i="1"/>
  <c r="Q1794" i="1"/>
  <c r="P1794" i="1"/>
  <c r="L1794" i="1"/>
  <c r="H1794" i="1"/>
  <c r="D1794" i="1"/>
  <c r="O1793" i="1"/>
  <c r="N1793" i="1"/>
  <c r="M1793" i="1"/>
  <c r="K1793" i="1"/>
  <c r="J1793" i="1"/>
  <c r="I1793" i="1"/>
  <c r="G1793" i="1"/>
  <c r="F1793" i="1"/>
  <c r="E1793" i="1"/>
  <c r="T1792" i="1"/>
  <c r="S1792" i="1"/>
  <c r="S1789" i="1" s="1"/>
  <c r="P1792" i="1"/>
  <c r="L1792" i="1"/>
  <c r="D1792" i="1"/>
  <c r="R1791" i="1"/>
  <c r="D1791" i="1" s="1"/>
  <c r="Q1791" i="1"/>
  <c r="T1791" i="1" s="1"/>
  <c r="P1791" i="1"/>
  <c r="L1791" i="1"/>
  <c r="H1791" i="1"/>
  <c r="C1791" i="1" s="1"/>
  <c r="R1790" i="1"/>
  <c r="D1790" i="1" s="1"/>
  <c r="Q1790" i="1"/>
  <c r="T1790" i="1" s="1"/>
  <c r="P1790" i="1"/>
  <c r="L1790" i="1"/>
  <c r="H1790" i="1"/>
  <c r="O1789" i="1"/>
  <c r="N1789" i="1"/>
  <c r="M1789" i="1"/>
  <c r="K1789" i="1"/>
  <c r="J1789" i="1"/>
  <c r="I1789" i="1"/>
  <c r="G1789" i="1"/>
  <c r="F1789" i="1"/>
  <c r="E1789" i="1"/>
  <c r="H1789" i="1" s="1"/>
  <c r="O1788" i="1"/>
  <c r="P1788" i="1" s="1"/>
  <c r="K1788" i="1"/>
  <c r="D1788" i="1"/>
  <c r="N1787" i="1"/>
  <c r="M1787" i="1"/>
  <c r="J1787" i="1"/>
  <c r="I1787" i="1"/>
  <c r="G1787" i="1"/>
  <c r="F1787" i="1"/>
  <c r="E1787" i="1"/>
  <c r="N1786" i="1"/>
  <c r="N1785" i="1" s="1"/>
  <c r="M1786" i="1"/>
  <c r="J1786" i="1"/>
  <c r="I1786" i="1"/>
  <c r="G1786" i="1"/>
  <c r="H1786" i="1" s="1"/>
  <c r="F1786" i="1"/>
  <c r="E1786" i="1"/>
  <c r="E1785" i="1" s="1"/>
  <c r="D1784" i="1"/>
  <c r="S1780" i="1"/>
  <c r="P1780" i="1"/>
  <c r="L1780" i="1"/>
  <c r="R1779" i="1"/>
  <c r="Q1779" i="1"/>
  <c r="T1779" i="1" s="1"/>
  <c r="P1779" i="1"/>
  <c r="L1779" i="1"/>
  <c r="H1779" i="1"/>
  <c r="R1778" i="1"/>
  <c r="D1778" i="1" s="1"/>
  <c r="Q1778" i="1"/>
  <c r="P1778" i="1"/>
  <c r="L1778" i="1"/>
  <c r="H1778" i="1"/>
  <c r="O1777" i="1"/>
  <c r="N1777" i="1"/>
  <c r="M1777" i="1"/>
  <c r="K1777" i="1"/>
  <c r="J1777" i="1"/>
  <c r="I1777" i="1"/>
  <c r="G1777" i="1"/>
  <c r="F1777" i="1"/>
  <c r="E1777" i="1"/>
  <c r="S1776" i="1"/>
  <c r="T1776" i="1" s="1"/>
  <c r="P1776" i="1"/>
  <c r="L1776" i="1"/>
  <c r="R1775" i="1"/>
  <c r="D1775" i="1" s="1"/>
  <c r="Q1775" i="1"/>
  <c r="T1775" i="1" s="1"/>
  <c r="P1775" i="1"/>
  <c r="L1775" i="1"/>
  <c r="H1775" i="1"/>
  <c r="R1774" i="1"/>
  <c r="Q1774" i="1"/>
  <c r="P1774" i="1"/>
  <c r="L1774" i="1"/>
  <c r="H1774" i="1"/>
  <c r="S1773" i="1"/>
  <c r="O1773" i="1"/>
  <c r="N1773" i="1"/>
  <c r="M1773" i="1"/>
  <c r="K1773" i="1"/>
  <c r="J1773" i="1"/>
  <c r="I1773" i="1"/>
  <c r="G1773" i="1"/>
  <c r="F1773" i="1"/>
  <c r="E1773" i="1"/>
  <c r="S1772" i="1"/>
  <c r="P1772" i="1"/>
  <c r="L1772" i="1"/>
  <c r="R1771" i="1"/>
  <c r="D1771" i="1" s="1"/>
  <c r="Q1771" i="1"/>
  <c r="T1771" i="1" s="1"/>
  <c r="P1771" i="1"/>
  <c r="L1771" i="1"/>
  <c r="H1771" i="1"/>
  <c r="R1770" i="1"/>
  <c r="Q1770" i="1"/>
  <c r="T1770" i="1" s="1"/>
  <c r="P1770" i="1"/>
  <c r="L1770" i="1"/>
  <c r="H1770" i="1"/>
  <c r="Q1769" i="1"/>
  <c r="O1769" i="1"/>
  <c r="N1769" i="1"/>
  <c r="M1769" i="1"/>
  <c r="K1769" i="1"/>
  <c r="J1769" i="1"/>
  <c r="I1769" i="1"/>
  <c r="G1769" i="1"/>
  <c r="F1769" i="1"/>
  <c r="E1769" i="1"/>
  <c r="S1768" i="1"/>
  <c r="T1768" i="1" s="1"/>
  <c r="P1768" i="1"/>
  <c r="L1768" i="1"/>
  <c r="R1767" i="1"/>
  <c r="Q1767" i="1"/>
  <c r="T1767" i="1" s="1"/>
  <c r="P1767" i="1"/>
  <c r="L1767" i="1"/>
  <c r="H1767" i="1"/>
  <c r="R1766" i="1"/>
  <c r="Q1766" i="1"/>
  <c r="T1766" i="1" s="1"/>
  <c r="P1766" i="1"/>
  <c r="L1766" i="1"/>
  <c r="H1766" i="1"/>
  <c r="O1765" i="1"/>
  <c r="N1765" i="1"/>
  <c r="M1765" i="1"/>
  <c r="K1765" i="1"/>
  <c r="J1765" i="1"/>
  <c r="I1765" i="1"/>
  <c r="G1765" i="1"/>
  <c r="F1765" i="1"/>
  <c r="E1765" i="1"/>
  <c r="S1764" i="1"/>
  <c r="T1764" i="1" s="1"/>
  <c r="P1764" i="1"/>
  <c r="L1764" i="1"/>
  <c r="R1763" i="1"/>
  <c r="Q1763" i="1"/>
  <c r="T1763" i="1" s="1"/>
  <c r="P1763" i="1"/>
  <c r="L1763" i="1"/>
  <c r="H1763" i="1"/>
  <c r="R1762" i="1"/>
  <c r="Q1762" i="1"/>
  <c r="P1762" i="1"/>
  <c r="L1762" i="1"/>
  <c r="H1762" i="1"/>
  <c r="S1761" i="1"/>
  <c r="O1761" i="1"/>
  <c r="N1761" i="1"/>
  <c r="M1761" i="1"/>
  <c r="K1761" i="1"/>
  <c r="J1761" i="1"/>
  <c r="I1761" i="1"/>
  <c r="G1761" i="1"/>
  <c r="F1761" i="1"/>
  <c r="E1761" i="1"/>
  <c r="S1760" i="1"/>
  <c r="P1760" i="1"/>
  <c r="L1760" i="1"/>
  <c r="R1759" i="1"/>
  <c r="Q1759" i="1"/>
  <c r="T1759" i="1" s="1"/>
  <c r="P1759" i="1"/>
  <c r="L1759" i="1"/>
  <c r="H1759" i="1"/>
  <c r="R1758" i="1"/>
  <c r="Q1758" i="1"/>
  <c r="T1758" i="1" s="1"/>
  <c r="P1758" i="1"/>
  <c r="L1758" i="1"/>
  <c r="H1758" i="1"/>
  <c r="Q1757" i="1"/>
  <c r="O1757" i="1"/>
  <c r="N1757" i="1"/>
  <c r="M1757" i="1"/>
  <c r="K1757" i="1"/>
  <c r="J1757" i="1"/>
  <c r="I1757" i="1"/>
  <c r="G1757" i="1"/>
  <c r="F1757" i="1"/>
  <c r="E1757" i="1"/>
  <c r="S1756" i="1"/>
  <c r="T1756" i="1" s="1"/>
  <c r="P1756" i="1"/>
  <c r="L1756" i="1"/>
  <c r="R1755" i="1"/>
  <c r="D1755" i="1" s="1"/>
  <c r="Q1755" i="1"/>
  <c r="T1755" i="1" s="1"/>
  <c r="P1755" i="1"/>
  <c r="L1755" i="1"/>
  <c r="H1755" i="1"/>
  <c r="C1755" i="1" s="1"/>
  <c r="R1754" i="1"/>
  <c r="Q1754" i="1"/>
  <c r="P1754" i="1"/>
  <c r="L1754" i="1"/>
  <c r="H1754" i="1"/>
  <c r="S1753" i="1"/>
  <c r="O1753" i="1"/>
  <c r="N1753" i="1"/>
  <c r="M1753" i="1"/>
  <c r="K1753" i="1"/>
  <c r="J1753" i="1"/>
  <c r="I1753" i="1"/>
  <c r="G1753" i="1"/>
  <c r="F1753" i="1"/>
  <c r="E1753" i="1"/>
  <c r="O1752" i="1"/>
  <c r="K1752" i="1"/>
  <c r="L1752" i="1" s="1"/>
  <c r="N1751" i="1"/>
  <c r="M1751" i="1"/>
  <c r="J1751" i="1"/>
  <c r="I1751" i="1"/>
  <c r="G1751" i="1"/>
  <c r="F1751" i="1"/>
  <c r="E1751" i="1"/>
  <c r="H1751" i="1" s="1"/>
  <c r="N1750" i="1"/>
  <c r="M1750" i="1"/>
  <c r="P1750" i="1" s="1"/>
  <c r="J1750" i="1"/>
  <c r="I1750" i="1"/>
  <c r="Q1750" i="1" s="1"/>
  <c r="G1750" i="1"/>
  <c r="G1749" i="1" s="1"/>
  <c r="F1750" i="1"/>
  <c r="E1750" i="1"/>
  <c r="E1749" i="1"/>
  <c r="S1748" i="1"/>
  <c r="T1748" i="1" s="1"/>
  <c r="P1748" i="1"/>
  <c r="L1748" i="1"/>
  <c r="T1747" i="1"/>
  <c r="R1747" i="1"/>
  <c r="D1747" i="1" s="1"/>
  <c r="Q1747" i="1"/>
  <c r="P1747" i="1"/>
  <c r="L1747" i="1"/>
  <c r="H1747" i="1"/>
  <c r="R1746" i="1"/>
  <c r="Q1746" i="1"/>
  <c r="T1746" i="1" s="1"/>
  <c r="P1746" i="1"/>
  <c r="L1746" i="1"/>
  <c r="H1746" i="1"/>
  <c r="Q1745" i="1"/>
  <c r="O1745" i="1"/>
  <c r="N1745" i="1"/>
  <c r="M1745" i="1"/>
  <c r="K1745" i="1"/>
  <c r="J1745" i="1"/>
  <c r="I1745" i="1"/>
  <c r="G1745" i="1"/>
  <c r="F1745" i="1"/>
  <c r="E1745" i="1"/>
  <c r="S1744" i="1"/>
  <c r="T1744" i="1" s="1"/>
  <c r="P1744" i="1"/>
  <c r="L1744" i="1"/>
  <c r="R1743" i="1"/>
  <c r="D1743" i="1" s="1"/>
  <c r="Q1743" i="1"/>
  <c r="T1743" i="1" s="1"/>
  <c r="P1743" i="1"/>
  <c r="L1743" i="1"/>
  <c r="H1743" i="1"/>
  <c r="R1742" i="1"/>
  <c r="Q1742" i="1"/>
  <c r="T1742" i="1" s="1"/>
  <c r="P1742" i="1"/>
  <c r="L1742" i="1"/>
  <c r="H1742" i="1"/>
  <c r="C1742" i="1" s="1"/>
  <c r="Q1741" i="1"/>
  <c r="O1741" i="1"/>
  <c r="N1741" i="1"/>
  <c r="M1741" i="1"/>
  <c r="K1741" i="1"/>
  <c r="J1741" i="1"/>
  <c r="I1741" i="1"/>
  <c r="G1741" i="1"/>
  <c r="F1741" i="1"/>
  <c r="E1741" i="1"/>
  <c r="S1740" i="1"/>
  <c r="T1740" i="1" s="1"/>
  <c r="P1740" i="1"/>
  <c r="L1740" i="1"/>
  <c r="R1739" i="1"/>
  <c r="D1739" i="1" s="1"/>
  <c r="Q1739" i="1"/>
  <c r="P1739" i="1"/>
  <c r="L1739" i="1"/>
  <c r="H1739" i="1"/>
  <c r="R1738" i="1"/>
  <c r="Q1738" i="1"/>
  <c r="T1738" i="1" s="1"/>
  <c r="P1738" i="1"/>
  <c r="L1738" i="1"/>
  <c r="H1738" i="1"/>
  <c r="O1737" i="1"/>
  <c r="N1737" i="1"/>
  <c r="M1737" i="1"/>
  <c r="K1737" i="1"/>
  <c r="J1737" i="1"/>
  <c r="I1737" i="1"/>
  <c r="G1737" i="1"/>
  <c r="F1737" i="1"/>
  <c r="E1737" i="1"/>
  <c r="S1736" i="1"/>
  <c r="P1736" i="1"/>
  <c r="L1736" i="1"/>
  <c r="R1735" i="1"/>
  <c r="D1735" i="1" s="1"/>
  <c r="Q1735" i="1"/>
  <c r="T1735" i="1" s="1"/>
  <c r="P1735" i="1"/>
  <c r="L1735" i="1"/>
  <c r="H1735" i="1"/>
  <c r="R1734" i="1"/>
  <c r="Q1734" i="1"/>
  <c r="T1734" i="1" s="1"/>
  <c r="P1734" i="1"/>
  <c r="L1734" i="1"/>
  <c r="H1734" i="1"/>
  <c r="O1733" i="1"/>
  <c r="N1733" i="1"/>
  <c r="M1733" i="1"/>
  <c r="K1733" i="1"/>
  <c r="J1733" i="1"/>
  <c r="I1733" i="1"/>
  <c r="G1733" i="1"/>
  <c r="F1733" i="1"/>
  <c r="E1733" i="1"/>
  <c r="S1732" i="1"/>
  <c r="T1732" i="1" s="1"/>
  <c r="P1732" i="1"/>
  <c r="L1732" i="1"/>
  <c r="R1731" i="1"/>
  <c r="D1731" i="1" s="1"/>
  <c r="Q1731" i="1"/>
  <c r="T1731" i="1" s="1"/>
  <c r="P1731" i="1"/>
  <c r="L1731" i="1"/>
  <c r="H1731" i="1"/>
  <c r="R1730" i="1"/>
  <c r="Q1730" i="1"/>
  <c r="T1730" i="1" s="1"/>
  <c r="P1730" i="1"/>
  <c r="L1730" i="1"/>
  <c r="H1730" i="1"/>
  <c r="O1729" i="1"/>
  <c r="N1729" i="1"/>
  <c r="M1729" i="1"/>
  <c r="K1729" i="1"/>
  <c r="J1729" i="1"/>
  <c r="I1729" i="1"/>
  <c r="G1729" i="1"/>
  <c r="F1729" i="1"/>
  <c r="E1729" i="1"/>
  <c r="S1728" i="1"/>
  <c r="P1728" i="1"/>
  <c r="L1728" i="1"/>
  <c r="R1727" i="1"/>
  <c r="D1727" i="1" s="1"/>
  <c r="Q1727" i="1"/>
  <c r="P1727" i="1"/>
  <c r="L1727" i="1"/>
  <c r="H1727" i="1"/>
  <c r="R1726" i="1"/>
  <c r="Q1726" i="1"/>
  <c r="T1726" i="1" s="1"/>
  <c r="P1726" i="1"/>
  <c r="L1726" i="1"/>
  <c r="H1726" i="1"/>
  <c r="O1725" i="1"/>
  <c r="N1725" i="1"/>
  <c r="M1725" i="1"/>
  <c r="K1725" i="1"/>
  <c r="J1725" i="1"/>
  <c r="I1725" i="1"/>
  <c r="G1725" i="1"/>
  <c r="F1725" i="1"/>
  <c r="E1725" i="1"/>
  <c r="S1724" i="1"/>
  <c r="T1724" i="1" s="1"/>
  <c r="P1724" i="1"/>
  <c r="L1724" i="1"/>
  <c r="R1723" i="1"/>
  <c r="D1723" i="1" s="1"/>
  <c r="Q1723" i="1"/>
  <c r="P1723" i="1"/>
  <c r="L1723" i="1"/>
  <c r="H1723" i="1"/>
  <c r="R1722" i="1"/>
  <c r="Q1722" i="1"/>
  <c r="T1722" i="1" s="1"/>
  <c r="P1722" i="1"/>
  <c r="L1722" i="1"/>
  <c r="H1722" i="1"/>
  <c r="O1721" i="1"/>
  <c r="N1721" i="1"/>
  <c r="M1721" i="1"/>
  <c r="K1721" i="1"/>
  <c r="J1721" i="1"/>
  <c r="I1721" i="1"/>
  <c r="G1721" i="1"/>
  <c r="F1721" i="1"/>
  <c r="E1721" i="1"/>
  <c r="O1720" i="1"/>
  <c r="P1720" i="1" s="1"/>
  <c r="K1720" i="1"/>
  <c r="N1719" i="1"/>
  <c r="M1719" i="1"/>
  <c r="J1719" i="1"/>
  <c r="I1719" i="1"/>
  <c r="I1717" i="1" s="1"/>
  <c r="G1719" i="1"/>
  <c r="F1719" i="1"/>
  <c r="E1719" i="1"/>
  <c r="N1718" i="1"/>
  <c r="M1718" i="1"/>
  <c r="P1718" i="1" s="1"/>
  <c r="J1718" i="1"/>
  <c r="I1718" i="1"/>
  <c r="G1718" i="1"/>
  <c r="F1718" i="1"/>
  <c r="E1718" i="1"/>
  <c r="S1716" i="1"/>
  <c r="P1716" i="1"/>
  <c r="L1716" i="1"/>
  <c r="R1715" i="1"/>
  <c r="Q1715" i="1"/>
  <c r="T1715" i="1" s="1"/>
  <c r="P1715" i="1"/>
  <c r="L1715" i="1"/>
  <c r="H1715" i="1"/>
  <c r="R1714" i="1"/>
  <c r="Q1714" i="1"/>
  <c r="P1714" i="1"/>
  <c r="L1714" i="1"/>
  <c r="H1714" i="1"/>
  <c r="O1713" i="1"/>
  <c r="N1713" i="1"/>
  <c r="M1713" i="1"/>
  <c r="K1713" i="1"/>
  <c r="J1713" i="1"/>
  <c r="I1713" i="1"/>
  <c r="G1713" i="1"/>
  <c r="F1713" i="1"/>
  <c r="E1713" i="1"/>
  <c r="S1712" i="1"/>
  <c r="T1712" i="1" s="1"/>
  <c r="P1712" i="1"/>
  <c r="L1712" i="1"/>
  <c r="R1711" i="1"/>
  <c r="Q1711" i="1"/>
  <c r="T1711" i="1" s="1"/>
  <c r="P1711" i="1"/>
  <c r="L1711" i="1"/>
  <c r="H1711" i="1"/>
  <c r="R1710" i="1"/>
  <c r="Q1710" i="1"/>
  <c r="P1710" i="1"/>
  <c r="L1710" i="1"/>
  <c r="H1710" i="1"/>
  <c r="C1710" i="1" s="1"/>
  <c r="S1709" i="1"/>
  <c r="O1709" i="1"/>
  <c r="N1709" i="1"/>
  <c r="M1709" i="1"/>
  <c r="K1709" i="1"/>
  <c r="J1709" i="1"/>
  <c r="I1709" i="1"/>
  <c r="G1709" i="1"/>
  <c r="F1709" i="1"/>
  <c r="E1709" i="1"/>
  <c r="S1708" i="1"/>
  <c r="P1708" i="1"/>
  <c r="L1708" i="1"/>
  <c r="R1707" i="1"/>
  <c r="Q1707" i="1"/>
  <c r="T1707" i="1" s="1"/>
  <c r="P1707" i="1"/>
  <c r="L1707" i="1"/>
  <c r="H1707" i="1"/>
  <c r="R1706" i="1"/>
  <c r="Q1706" i="1"/>
  <c r="P1706" i="1"/>
  <c r="L1706" i="1"/>
  <c r="H1706" i="1"/>
  <c r="O1705" i="1"/>
  <c r="N1705" i="1"/>
  <c r="M1705" i="1"/>
  <c r="K1705" i="1"/>
  <c r="J1705" i="1"/>
  <c r="I1705" i="1"/>
  <c r="G1705" i="1"/>
  <c r="F1705" i="1"/>
  <c r="E1705" i="1"/>
  <c r="S1704" i="1"/>
  <c r="T1704" i="1" s="1"/>
  <c r="P1704" i="1"/>
  <c r="L1704" i="1"/>
  <c r="R1703" i="1"/>
  <c r="Q1703" i="1"/>
  <c r="T1703" i="1" s="1"/>
  <c r="P1703" i="1"/>
  <c r="L1703" i="1"/>
  <c r="H1703" i="1"/>
  <c r="R1702" i="1"/>
  <c r="Q1702" i="1"/>
  <c r="P1702" i="1"/>
  <c r="L1702" i="1"/>
  <c r="H1702" i="1"/>
  <c r="C1702" i="1"/>
  <c r="O1701" i="1"/>
  <c r="N1701" i="1"/>
  <c r="M1701" i="1"/>
  <c r="K1701" i="1"/>
  <c r="J1701" i="1"/>
  <c r="I1701" i="1"/>
  <c r="G1701" i="1"/>
  <c r="F1701" i="1"/>
  <c r="E1701" i="1"/>
  <c r="S1700" i="1"/>
  <c r="P1700" i="1"/>
  <c r="L1700" i="1"/>
  <c r="R1699" i="1"/>
  <c r="Q1699" i="1"/>
  <c r="P1699" i="1"/>
  <c r="L1699" i="1"/>
  <c r="H1699" i="1"/>
  <c r="T1698" i="1"/>
  <c r="R1698" i="1"/>
  <c r="Q1698" i="1"/>
  <c r="P1698" i="1"/>
  <c r="L1698" i="1"/>
  <c r="H1698" i="1"/>
  <c r="O1697" i="1"/>
  <c r="N1697" i="1"/>
  <c r="M1697" i="1"/>
  <c r="K1697" i="1"/>
  <c r="J1697" i="1"/>
  <c r="I1697" i="1"/>
  <c r="G1697" i="1"/>
  <c r="F1697" i="1"/>
  <c r="E1697" i="1"/>
  <c r="S1696" i="1"/>
  <c r="T1696" i="1" s="1"/>
  <c r="P1696" i="1"/>
  <c r="L1696" i="1"/>
  <c r="R1695" i="1"/>
  <c r="Q1695" i="1"/>
  <c r="T1695" i="1" s="1"/>
  <c r="P1695" i="1"/>
  <c r="L1695" i="1"/>
  <c r="H1695" i="1"/>
  <c r="R1694" i="1"/>
  <c r="Q1694" i="1"/>
  <c r="T1694" i="1" s="1"/>
  <c r="P1694" i="1"/>
  <c r="L1694" i="1"/>
  <c r="H1694" i="1"/>
  <c r="Q1693" i="1"/>
  <c r="O1693" i="1"/>
  <c r="N1693" i="1"/>
  <c r="M1693" i="1"/>
  <c r="K1693" i="1"/>
  <c r="J1693" i="1"/>
  <c r="I1693" i="1"/>
  <c r="G1693" i="1"/>
  <c r="F1693" i="1"/>
  <c r="E1693" i="1"/>
  <c r="S1692" i="1"/>
  <c r="P1692" i="1"/>
  <c r="L1692" i="1"/>
  <c r="R1691" i="1"/>
  <c r="Q1691" i="1"/>
  <c r="T1691" i="1" s="1"/>
  <c r="P1691" i="1"/>
  <c r="L1691" i="1"/>
  <c r="H1691" i="1"/>
  <c r="R1690" i="1"/>
  <c r="Q1690" i="1"/>
  <c r="Q1689" i="1" s="1"/>
  <c r="P1690" i="1"/>
  <c r="L1690" i="1"/>
  <c r="H1690" i="1"/>
  <c r="O1689" i="1"/>
  <c r="N1689" i="1"/>
  <c r="M1689" i="1"/>
  <c r="K1689" i="1"/>
  <c r="J1689" i="1"/>
  <c r="I1689" i="1"/>
  <c r="G1689" i="1"/>
  <c r="F1689" i="1"/>
  <c r="E1689" i="1"/>
  <c r="O1688" i="1"/>
  <c r="P1688" i="1" s="1"/>
  <c r="K1688" i="1"/>
  <c r="L1688" i="1" s="1"/>
  <c r="N1687" i="1"/>
  <c r="M1687" i="1"/>
  <c r="P1687" i="1" s="1"/>
  <c r="J1687" i="1"/>
  <c r="I1687" i="1"/>
  <c r="G1687" i="1"/>
  <c r="F1687" i="1"/>
  <c r="E1687" i="1"/>
  <c r="H1687" i="1" s="1"/>
  <c r="N1686" i="1"/>
  <c r="M1686" i="1"/>
  <c r="P1686" i="1" s="1"/>
  <c r="J1686" i="1"/>
  <c r="I1686" i="1"/>
  <c r="G1686" i="1"/>
  <c r="G1685" i="1" s="1"/>
  <c r="F1686" i="1"/>
  <c r="E1686" i="1"/>
  <c r="O1685" i="1"/>
  <c r="S1684" i="1"/>
  <c r="P1684" i="1"/>
  <c r="L1684" i="1"/>
  <c r="R1683" i="1"/>
  <c r="D1683" i="1" s="1"/>
  <c r="Q1683" i="1"/>
  <c r="P1683" i="1"/>
  <c r="L1683" i="1"/>
  <c r="H1683" i="1"/>
  <c r="R1682" i="1"/>
  <c r="Q1682" i="1"/>
  <c r="T1682" i="1" s="1"/>
  <c r="P1682" i="1"/>
  <c r="L1682" i="1"/>
  <c r="H1682" i="1"/>
  <c r="O1681" i="1"/>
  <c r="N1681" i="1"/>
  <c r="M1681" i="1"/>
  <c r="K1681" i="1"/>
  <c r="J1681" i="1"/>
  <c r="I1681" i="1"/>
  <c r="G1681" i="1"/>
  <c r="F1681" i="1"/>
  <c r="E1681" i="1"/>
  <c r="S1680" i="1"/>
  <c r="P1680" i="1"/>
  <c r="L1680" i="1"/>
  <c r="R1679" i="1"/>
  <c r="D1679" i="1" s="1"/>
  <c r="Q1679" i="1"/>
  <c r="P1679" i="1"/>
  <c r="L1679" i="1"/>
  <c r="H1679" i="1"/>
  <c r="R1678" i="1"/>
  <c r="Q1678" i="1"/>
  <c r="T1678" i="1" s="1"/>
  <c r="P1678" i="1"/>
  <c r="L1678" i="1"/>
  <c r="H1678" i="1"/>
  <c r="O1677" i="1"/>
  <c r="N1677" i="1"/>
  <c r="M1677" i="1"/>
  <c r="K1677" i="1"/>
  <c r="J1677" i="1"/>
  <c r="I1677" i="1"/>
  <c r="G1677" i="1"/>
  <c r="F1677" i="1"/>
  <c r="E1677" i="1"/>
  <c r="S1676" i="1"/>
  <c r="T1676" i="1" s="1"/>
  <c r="P1676" i="1"/>
  <c r="L1676" i="1"/>
  <c r="R1675" i="1"/>
  <c r="Q1675" i="1"/>
  <c r="T1675" i="1" s="1"/>
  <c r="P1675" i="1"/>
  <c r="L1675" i="1"/>
  <c r="H1675" i="1"/>
  <c r="R1674" i="1"/>
  <c r="Q1674" i="1"/>
  <c r="T1674" i="1" s="1"/>
  <c r="P1674" i="1"/>
  <c r="L1674" i="1"/>
  <c r="H1674" i="1"/>
  <c r="C1674" i="1"/>
  <c r="O1673" i="1"/>
  <c r="N1673" i="1"/>
  <c r="M1673" i="1"/>
  <c r="K1673" i="1"/>
  <c r="L1673" i="1" s="1"/>
  <c r="J1673" i="1"/>
  <c r="I1673" i="1"/>
  <c r="G1673" i="1"/>
  <c r="F1673" i="1"/>
  <c r="E1673" i="1"/>
  <c r="S1672" i="1"/>
  <c r="T1672" i="1" s="1"/>
  <c r="P1672" i="1"/>
  <c r="L1672" i="1"/>
  <c r="R1671" i="1"/>
  <c r="Q1671" i="1"/>
  <c r="T1671" i="1" s="1"/>
  <c r="P1671" i="1"/>
  <c r="L1671" i="1"/>
  <c r="H1671" i="1"/>
  <c r="R1670" i="1"/>
  <c r="D1670" i="1" s="1"/>
  <c r="Q1670" i="1"/>
  <c r="P1670" i="1"/>
  <c r="L1670" i="1"/>
  <c r="H1670" i="1"/>
  <c r="Q1669" i="1"/>
  <c r="O1669" i="1"/>
  <c r="N1669" i="1"/>
  <c r="M1669" i="1"/>
  <c r="K1669" i="1"/>
  <c r="J1669" i="1"/>
  <c r="I1669" i="1"/>
  <c r="G1669" i="1"/>
  <c r="F1669" i="1"/>
  <c r="E1669" i="1"/>
  <c r="S1668" i="1"/>
  <c r="P1668" i="1"/>
  <c r="L1668" i="1"/>
  <c r="R1667" i="1"/>
  <c r="Q1667" i="1"/>
  <c r="T1667" i="1" s="1"/>
  <c r="P1667" i="1"/>
  <c r="L1667" i="1"/>
  <c r="H1667" i="1"/>
  <c r="R1666" i="1"/>
  <c r="Q1666" i="1"/>
  <c r="Q1665" i="1" s="1"/>
  <c r="P1666" i="1"/>
  <c r="L1666" i="1"/>
  <c r="H1666" i="1"/>
  <c r="O1665" i="1"/>
  <c r="N1665" i="1"/>
  <c r="M1665" i="1"/>
  <c r="K1665" i="1"/>
  <c r="J1665" i="1"/>
  <c r="I1665" i="1"/>
  <c r="G1665" i="1"/>
  <c r="F1665" i="1"/>
  <c r="E1665" i="1"/>
  <c r="S1664" i="1"/>
  <c r="T1664" i="1" s="1"/>
  <c r="P1664" i="1"/>
  <c r="L1664" i="1"/>
  <c r="R1663" i="1"/>
  <c r="D1663" i="1" s="1"/>
  <c r="Q1663" i="1"/>
  <c r="P1663" i="1"/>
  <c r="L1663" i="1"/>
  <c r="H1663" i="1"/>
  <c r="R1662" i="1"/>
  <c r="Q1662" i="1"/>
  <c r="T1662" i="1" s="1"/>
  <c r="P1662" i="1"/>
  <c r="L1662" i="1"/>
  <c r="H1662" i="1"/>
  <c r="O1661" i="1"/>
  <c r="N1661" i="1"/>
  <c r="M1661" i="1"/>
  <c r="K1661" i="1"/>
  <c r="J1661" i="1"/>
  <c r="I1661" i="1"/>
  <c r="G1661" i="1"/>
  <c r="F1661" i="1"/>
  <c r="E1661" i="1"/>
  <c r="S1660" i="1"/>
  <c r="P1660" i="1"/>
  <c r="L1660" i="1"/>
  <c r="R1659" i="1"/>
  <c r="D1659" i="1" s="1"/>
  <c r="Q1659" i="1"/>
  <c r="T1659" i="1" s="1"/>
  <c r="P1659" i="1"/>
  <c r="L1659" i="1"/>
  <c r="H1659" i="1"/>
  <c r="R1658" i="1"/>
  <c r="Q1658" i="1"/>
  <c r="P1658" i="1"/>
  <c r="L1658" i="1"/>
  <c r="H1658" i="1"/>
  <c r="O1657" i="1"/>
  <c r="N1657" i="1"/>
  <c r="M1657" i="1"/>
  <c r="K1657" i="1"/>
  <c r="J1657" i="1"/>
  <c r="I1657" i="1"/>
  <c r="G1657" i="1"/>
  <c r="F1657" i="1"/>
  <c r="E1657" i="1"/>
  <c r="O1656" i="1"/>
  <c r="K1656" i="1"/>
  <c r="N1655" i="1"/>
  <c r="M1655" i="1"/>
  <c r="J1655" i="1"/>
  <c r="I1655" i="1"/>
  <c r="G1655" i="1"/>
  <c r="F1655" i="1"/>
  <c r="E1655" i="1"/>
  <c r="N1654" i="1"/>
  <c r="M1654" i="1"/>
  <c r="P1654" i="1" s="1"/>
  <c r="J1654" i="1"/>
  <c r="I1654" i="1"/>
  <c r="G1654" i="1"/>
  <c r="F1654" i="1"/>
  <c r="E1654" i="1"/>
  <c r="S1652" i="1"/>
  <c r="P1652" i="1"/>
  <c r="L1652" i="1"/>
  <c r="R1651" i="1"/>
  <c r="D1651" i="1" s="1"/>
  <c r="Q1651" i="1"/>
  <c r="T1651" i="1" s="1"/>
  <c r="P1651" i="1"/>
  <c r="L1651" i="1"/>
  <c r="H1651" i="1"/>
  <c r="R1650" i="1"/>
  <c r="Q1650" i="1"/>
  <c r="T1650" i="1" s="1"/>
  <c r="P1650" i="1"/>
  <c r="L1650" i="1"/>
  <c r="H1650" i="1"/>
  <c r="O1649" i="1"/>
  <c r="N1649" i="1"/>
  <c r="M1649" i="1"/>
  <c r="K1649" i="1"/>
  <c r="J1649" i="1"/>
  <c r="I1649" i="1"/>
  <c r="G1649" i="1"/>
  <c r="F1649" i="1"/>
  <c r="E1649" i="1"/>
  <c r="S1648" i="1"/>
  <c r="P1648" i="1"/>
  <c r="L1648" i="1"/>
  <c r="R1647" i="1"/>
  <c r="Q1647" i="1"/>
  <c r="P1647" i="1"/>
  <c r="L1647" i="1"/>
  <c r="H1647" i="1"/>
  <c r="R1646" i="1"/>
  <c r="D1646" i="1" s="1"/>
  <c r="Q1646" i="1"/>
  <c r="T1646" i="1" s="1"/>
  <c r="P1646" i="1"/>
  <c r="L1646" i="1"/>
  <c r="H1646" i="1"/>
  <c r="C1646" i="1" s="1"/>
  <c r="O1645" i="1"/>
  <c r="N1645" i="1"/>
  <c r="M1645" i="1"/>
  <c r="K1645" i="1"/>
  <c r="J1645" i="1"/>
  <c r="I1645" i="1"/>
  <c r="G1645" i="1"/>
  <c r="F1645" i="1"/>
  <c r="E1645" i="1"/>
  <c r="S1644" i="1"/>
  <c r="P1644" i="1"/>
  <c r="L1644" i="1"/>
  <c r="R1643" i="1"/>
  <c r="D1643" i="1" s="1"/>
  <c r="Q1643" i="1"/>
  <c r="T1643" i="1" s="1"/>
  <c r="P1643" i="1"/>
  <c r="L1643" i="1"/>
  <c r="H1643" i="1"/>
  <c r="R1642" i="1"/>
  <c r="Q1642" i="1"/>
  <c r="T1642" i="1" s="1"/>
  <c r="P1642" i="1"/>
  <c r="L1642" i="1"/>
  <c r="H1642" i="1"/>
  <c r="O1641" i="1"/>
  <c r="P1641" i="1" s="1"/>
  <c r="N1641" i="1"/>
  <c r="M1641" i="1"/>
  <c r="K1641" i="1"/>
  <c r="J1641" i="1"/>
  <c r="I1641" i="1"/>
  <c r="G1641" i="1"/>
  <c r="F1641" i="1"/>
  <c r="E1641" i="1"/>
  <c r="S1640" i="1"/>
  <c r="P1640" i="1"/>
  <c r="L1640" i="1"/>
  <c r="R1639" i="1"/>
  <c r="D1639" i="1" s="1"/>
  <c r="Q1639" i="1"/>
  <c r="P1639" i="1"/>
  <c r="L1639" i="1"/>
  <c r="H1639" i="1"/>
  <c r="R1638" i="1"/>
  <c r="D1638" i="1" s="1"/>
  <c r="Q1638" i="1"/>
  <c r="T1638" i="1" s="1"/>
  <c r="P1638" i="1"/>
  <c r="L1638" i="1"/>
  <c r="H1638" i="1"/>
  <c r="O1637" i="1"/>
  <c r="N1637" i="1"/>
  <c r="M1637" i="1"/>
  <c r="K1637" i="1"/>
  <c r="J1637" i="1"/>
  <c r="I1637" i="1"/>
  <c r="G1637" i="1"/>
  <c r="F1637" i="1"/>
  <c r="E1637" i="1"/>
  <c r="S1636" i="1"/>
  <c r="P1636" i="1"/>
  <c r="L1636" i="1"/>
  <c r="R1635" i="1"/>
  <c r="D1635" i="1" s="1"/>
  <c r="Q1635" i="1"/>
  <c r="T1635" i="1" s="1"/>
  <c r="P1635" i="1"/>
  <c r="L1635" i="1"/>
  <c r="H1635" i="1"/>
  <c r="R1634" i="1"/>
  <c r="Q1634" i="1"/>
  <c r="T1634" i="1" s="1"/>
  <c r="P1634" i="1"/>
  <c r="L1634" i="1"/>
  <c r="H1634" i="1"/>
  <c r="O1633" i="1"/>
  <c r="N1633" i="1"/>
  <c r="M1633" i="1"/>
  <c r="K1633" i="1"/>
  <c r="J1633" i="1"/>
  <c r="I1633" i="1"/>
  <c r="G1633" i="1"/>
  <c r="F1633" i="1"/>
  <c r="E1633" i="1"/>
  <c r="S1632" i="1"/>
  <c r="S1629" i="1" s="1"/>
  <c r="P1632" i="1"/>
  <c r="L1632" i="1"/>
  <c r="R1631" i="1"/>
  <c r="D1631" i="1" s="1"/>
  <c r="Q1631" i="1"/>
  <c r="P1631" i="1"/>
  <c r="L1631" i="1"/>
  <c r="H1631" i="1"/>
  <c r="R1630" i="1"/>
  <c r="Q1630" i="1"/>
  <c r="T1630" i="1" s="1"/>
  <c r="P1630" i="1"/>
  <c r="L1630" i="1"/>
  <c r="H1630" i="1"/>
  <c r="O1629" i="1"/>
  <c r="N1629" i="1"/>
  <c r="M1629" i="1"/>
  <c r="K1629" i="1"/>
  <c r="J1629" i="1"/>
  <c r="I1629" i="1"/>
  <c r="G1629" i="1"/>
  <c r="F1629" i="1"/>
  <c r="E1629" i="1"/>
  <c r="S1628" i="1"/>
  <c r="P1628" i="1"/>
  <c r="L1628" i="1"/>
  <c r="R1627" i="1"/>
  <c r="D1627" i="1" s="1"/>
  <c r="Q1627" i="1"/>
  <c r="T1627" i="1" s="1"/>
  <c r="P1627" i="1"/>
  <c r="L1627" i="1"/>
  <c r="H1627" i="1"/>
  <c r="R1626" i="1"/>
  <c r="Q1626" i="1"/>
  <c r="T1626" i="1" s="1"/>
  <c r="P1626" i="1"/>
  <c r="L1626" i="1"/>
  <c r="H1626" i="1"/>
  <c r="O1625" i="1"/>
  <c r="N1625" i="1"/>
  <c r="M1625" i="1"/>
  <c r="K1625" i="1"/>
  <c r="J1625" i="1"/>
  <c r="I1625" i="1"/>
  <c r="G1625" i="1"/>
  <c r="F1625" i="1"/>
  <c r="E1625" i="1"/>
  <c r="O1624" i="1"/>
  <c r="K1624" i="1"/>
  <c r="N1623" i="1"/>
  <c r="M1623" i="1"/>
  <c r="P1623" i="1" s="1"/>
  <c r="J1623" i="1"/>
  <c r="I1623" i="1"/>
  <c r="G1623" i="1"/>
  <c r="F1623" i="1"/>
  <c r="F1621" i="1" s="1"/>
  <c r="E1623" i="1"/>
  <c r="N1622" i="1"/>
  <c r="M1622" i="1"/>
  <c r="P1622" i="1" s="1"/>
  <c r="J1622" i="1"/>
  <c r="R1622" i="1" s="1"/>
  <c r="D1622" i="1" s="1"/>
  <c r="I1622" i="1"/>
  <c r="G1622" i="1"/>
  <c r="F1622" i="1"/>
  <c r="E1622" i="1"/>
  <c r="S1620" i="1"/>
  <c r="P1620" i="1"/>
  <c r="L1620" i="1"/>
  <c r="R1619" i="1"/>
  <c r="D1619" i="1" s="1"/>
  <c r="Q1619" i="1"/>
  <c r="T1619" i="1" s="1"/>
  <c r="P1619" i="1"/>
  <c r="L1619" i="1"/>
  <c r="H1619" i="1"/>
  <c r="R1618" i="1"/>
  <c r="Q1618" i="1"/>
  <c r="T1618" i="1" s="1"/>
  <c r="P1618" i="1"/>
  <c r="L1618" i="1"/>
  <c r="H1618" i="1"/>
  <c r="O1617" i="1"/>
  <c r="N1617" i="1"/>
  <c r="M1617" i="1"/>
  <c r="K1617" i="1"/>
  <c r="J1617" i="1"/>
  <c r="I1617" i="1"/>
  <c r="G1617" i="1"/>
  <c r="F1617" i="1"/>
  <c r="E1617" i="1"/>
  <c r="S1616" i="1"/>
  <c r="T1616" i="1" s="1"/>
  <c r="P1616" i="1"/>
  <c r="L1616" i="1"/>
  <c r="R1615" i="1"/>
  <c r="Q1615" i="1"/>
  <c r="T1615" i="1" s="1"/>
  <c r="P1615" i="1"/>
  <c r="L1615" i="1"/>
  <c r="H1615" i="1"/>
  <c r="R1614" i="1"/>
  <c r="Q1614" i="1"/>
  <c r="T1614" i="1" s="1"/>
  <c r="P1614" i="1"/>
  <c r="L1614" i="1"/>
  <c r="H1614" i="1"/>
  <c r="O1613" i="1"/>
  <c r="N1613" i="1"/>
  <c r="M1613" i="1"/>
  <c r="K1613" i="1"/>
  <c r="J1613" i="1"/>
  <c r="I1613" i="1"/>
  <c r="G1613" i="1"/>
  <c r="F1613" i="1"/>
  <c r="E1613" i="1"/>
  <c r="S1612" i="1"/>
  <c r="T1612" i="1" s="1"/>
  <c r="P1612" i="1"/>
  <c r="L1612" i="1"/>
  <c r="R1611" i="1"/>
  <c r="D1611" i="1" s="1"/>
  <c r="Q1611" i="1"/>
  <c r="P1611" i="1"/>
  <c r="L1611" i="1"/>
  <c r="H1611" i="1"/>
  <c r="R1610" i="1"/>
  <c r="Q1610" i="1"/>
  <c r="T1610" i="1" s="1"/>
  <c r="P1610" i="1"/>
  <c r="L1610" i="1"/>
  <c r="H1610" i="1"/>
  <c r="O1609" i="1"/>
  <c r="N1609" i="1"/>
  <c r="M1609" i="1"/>
  <c r="K1609" i="1"/>
  <c r="J1609" i="1"/>
  <c r="I1609" i="1"/>
  <c r="G1609" i="1"/>
  <c r="F1609" i="1"/>
  <c r="E1609" i="1"/>
  <c r="S1608" i="1"/>
  <c r="S1605" i="1" s="1"/>
  <c r="P1608" i="1"/>
  <c r="L1608" i="1"/>
  <c r="R1607" i="1"/>
  <c r="Q1607" i="1"/>
  <c r="T1607" i="1" s="1"/>
  <c r="P1607" i="1"/>
  <c r="L1607" i="1"/>
  <c r="H1607" i="1"/>
  <c r="R1606" i="1"/>
  <c r="D1606" i="1" s="1"/>
  <c r="Q1606" i="1"/>
  <c r="P1606" i="1"/>
  <c r="L1606" i="1"/>
  <c r="H1606" i="1"/>
  <c r="O1605" i="1"/>
  <c r="N1605" i="1"/>
  <c r="M1605" i="1"/>
  <c r="K1605" i="1"/>
  <c r="J1605" i="1"/>
  <c r="I1605" i="1"/>
  <c r="G1605" i="1"/>
  <c r="F1605" i="1"/>
  <c r="E1605" i="1"/>
  <c r="S1604" i="1"/>
  <c r="T1604" i="1" s="1"/>
  <c r="P1604" i="1"/>
  <c r="L1604" i="1"/>
  <c r="R1603" i="1"/>
  <c r="D1603" i="1" s="1"/>
  <c r="Q1603" i="1"/>
  <c r="P1603" i="1"/>
  <c r="L1603" i="1"/>
  <c r="H1603" i="1"/>
  <c r="R1602" i="1"/>
  <c r="Q1602" i="1"/>
  <c r="T1602" i="1" s="1"/>
  <c r="P1602" i="1"/>
  <c r="L1602" i="1"/>
  <c r="H1602" i="1"/>
  <c r="O1601" i="1"/>
  <c r="N1601" i="1"/>
  <c r="M1601" i="1"/>
  <c r="K1601" i="1"/>
  <c r="J1601" i="1"/>
  <c r="I1601" i="1"/>
  <c r="G1601" i="1"/>
  <c r="F1601" i="1"/>
  <c r="E1601" i="1"/>
  <c r="S1600" i="1"/>
  <c r="P1600" i="1"/>
  <c r="L1600" i="1"/>
  <c r="R1599" i="1"/>
  <c r="D1599" i="1" s="1"/>
  <c r="Q1599" i="1"/>
  <c r="P1599" i="1"/>
  <c r="L1599" i="1"/>
  <c r="H1599" i="1"/>
  <c r="R1598" i="1"/>
  <c r="Q1598" i="1"/>
  <c r="T1598" i="1" s="1"/>
  <c r="P1598" i="1"/>
  <c r="L1598" i="1"/>
  <c r="H1598" i="1"/>
  <c r="O1597" i="1"/>
  <c r="N1597" i="1"/>
  <c r="M1597" i="1"/>
  <c r="K1597" i="1"/>
  <c r="J1597" i="1"/>
  <c r="I1597" i="1"/>
  <c r="G1597" i="1"/>
  <c r="F1597" i="1"/>
  <c r="E1597" i="1"/>
  <c r="S1596" i="1"/>
  <c r="P1596" i="1"/>
  <c r="L1596" i="1"/>
  <c r="R1595" i="1"/>
  <c r="D1595" i="1" s="1"/>
  <c r="Q1595" i="1"/>
  <c r="T1595" i="1" s="1"/>
  <c r="P1595" i="1"/>
  <c r="L1595" i="1"/>
  <c r="H1595" i="1"/>
  <c r="R1594" i="1"/>
  <c r="Q1594" i="1"/>
  <c r="P1594" i="1"/>
  <c r="L1594" i="1"/>
  <c r="H1594" i="1"/>
  <c r="O1593" i="1"/>
  <c r="N1593" i="1"/>
  <c r="M1593" i="1"/>
  <c r="K1593" i="1"/>
  <c r="J1593" i="1"/>
  <c r="I1593" i="1"/>
  <c r="G1593" i="1"/>
  <c r="F1593" i="1"/>
  <c r="E1593" i="1"/>
  <c r="O1592" i="1"/>
  <c r="P1592" i="1" s="1"/>
  <c r="K1592" i="1"/>
  <c r="K1589" i="1" s="1"/>
  <c r="N1591" i="1"/>
  <c r="N1587" i="1" s="1"/>
  <c r="M1591" i="1"/>
  <c r="J1591" i="1"/>
  <c r="I1591" i="1"/>
  <c r="G1591" i="1"/>
  <c r="G1587" i="1" s="1"/>
  <c r="F1591" i="1"/>
  <c r="E1591" i="1"/>
  <c r="N1590" i="1"/>
  <c r="M1590" i="1"/>
  <c r="M1589" i="1" s="1"/>
  <c r="J1590" i="1"/>
  <c r="I1590" i="1"/>
  <c r="L1590" i="1" s="1"/>
  <c r="G1590" i="1"/>
  <c r="H1590" i="1" s="1"/>
  <c r="F1590" i="1"/>
  <c r="F1589" i="1" s="1"/>
  <c r="E1590" i="1"/>
  <c r="J1589" i="1"/>
  <c r="S1584" i="1"/>
  <c r="T1584" i="1" s="1"/>
  <c r="P1584" i="1"/>
  <c r="L1584" i="1"/>
  <c r="R1583" i="1"/>
  <c r="Q1583" i="1"/>
  <c r="T1583" i="1" s="1"/>
  <c r="P1583" i="1"/>
  <c r="L1583" i="1"/>
  <c r="H1583" i="1"/>
  <c r="R1582" i="1"/>
  <c r="Q1582" i="1"/>
  <c r="T1582" i="1" s="1"/>
  <c r="P1582" i="1"/>
  <c r="L1582" i="1"/>
  <c r="H1582" i="1"/>
  <c r="D1582" i="1"/>
  <c r="O1581" i="1"/>
  <c r="N1581" i="1"/>
  <c r="M1581" i="1"/>
  <c r="K1581" i="1"/>
  <c r="J1581" i="1"/>
  <c r="I1581" i="1"/>
  <c r="G1581" i="1"/>
  <c r="F1581" i="1"/>
  <c r="E1581" i="1"/>
  <c r="S1580" i="1"/>
  <c r="T1580" i="1" s="1"/>
  <c r="P1580" i="1"/>
  <c r="L1580" i="1"/>
  <c r="R1579" i="1"/>
  <c r="D1579" i="1" s="1"/>
  <c r="Q1579" i="1"/>
  <c r="T1579" i="1" s="1"/>
  <c r="P1579" i="1"/>
  <c r="L1579" i="1"/>
  <c r="H1579" i="1"/>
  <c r="T1578" i="1"/>
  <c r="R1578" i="1"/>
  <c r="Q1578" i="1"/>
  <c r="P1578" i="1"/>
  <c r="L1578" i="1"/>
  <c r="H1578" i="1"/>
  <c r="O1577" i="1"/>
  <c r="N1577" i="1"/>
  <c r="M1577" i="1"/>
  <c r="K1577" i="1"/>
  <c r="J1577" i="1"/>
  <c r="I1577" i="1"/>
  <c r="G1577" i="1"/>
  <c r="F1577" i="1"/>
  <c r="E1577" i="1"/>
  <c r="S1576" i="1"/>
  <c r="T1576" i="1" s="1"/>
  <c r="P1576" i="1"/>
  <c r="L1576" i="1"/>
  <c r="R1575" i="1"/>
  <c r="Q1575" i="1"/>
  <c r="P1575" i="1"/>
  <c r="L1575" i="1"/>
  <c r="H1575" i="1"/>
  <c r="R1574" i="1"/>
  <c r="Q1574" i="1"/>
  <c r="P1574" i="1"/>
  <c r="L1574" i="1"/>
  <c r="H1574" i="1"/>
  <c r="D1574" i="1"/>
  <c r="O1573" i="1"/>
  <c r="N1573" i="1"/>
  <c r="M1573" i="1"/>
  <c r="K1573" i="1"/>
  <c r="J1573" i="1"/>
  <c r="I1573" i="1"/>
  <c r="G1573" i="1"/>
  <c r="F1573" i="1"/>
  <c r="E1573" i="1"/>
  <c r="S1572" i="1"/>
  <c r="P1572" i="1"/>
  <c r="L1572" i="1"/>
  <c r="R1571" i="1"/>
  <c r="D1571" i="1" s="1"/>
  <c r="Q1571" i="1"/>
  <c r="T1571" i="1" s="1"/>
  <c r="P1571" i="1"/>
  <c r="L1571" i="1"/>
  <c r="H1571" i="1"/>
  <c r="R1570" i="1"/>
  <c r="Q1570" i="1"/>
  <c r="T1570" i="1" s="1"/>
  <c r="P1570" i="1"/>
  <c r="L1570" i="1"/>
  <c r="H1570" i="1"/>
  <c r="O1569" i="1"/>
  <c r="N1569" i="1"/>
  <c r="M1569" i="1"/>
  <c r="K1569" i="1"/>
  <c r="J1569" i="1"/>
  <c r="I1569" i="1"/>
  <c r="G1569" i="1"/>
  <c r="F1569" i="1"/>
  <c r="E1569" i="1"/>
  <c r="S1568" i="1"/>
  <c r="T1568" i="1" s="1"/>
  <c r="P1568" i="1"/>
  <c r="L1568" i="1"/>
  <c r="R1567" i="1"/>
  <c r="D1567" i="1" s="1"/>
  <c r="Q1567" i="1"/>
  <c r="T1567" i="1" s="1"/>
  <c r="P1567" i="1"/>
  <c r="L1567" i="1"/>
  <c r="H1567" i="1"/>
  <c r="R1566" i="1"/>
  <c r="Q1566" i="1"/>
  <c r="T1566" i="1" s="1"/>
  <c r="P1566" i="1"/>
  <c r="L1566" i="1"/>
  <c r="H1566" i="1"/>
  <c r="O1565" i="1"/>
  <c r="N1565" i="1"/>
  <c r="M1565" i="1"/>
  <c r="K1565" i="1"/>
  <c r="J1565" i="1"/>
  <c r="I1565" i="1"/>
  <c r="G1565" i="1"/>
  <c r="F1565" i="1"/>
  <c r="E1565" i="1"/>
  <c r="S1564" i="1"/>
  <c r="T1564" i="1" s="1"/>
  <c r="P1564" i="1"/>
  <c r="L1564" i="1"/>
  <c r="R1563" i="1"/>
  <c r="D1563" i="1" s="1"/>
  <c r="Q1563" i="1"/>
  <c r="T1563" i="1" s="1"/>
  <c r="P1563" i="1"/>
  <c r="L1563" i="1"/>
  <c r="H1563" i="1"/>
  <c r="R1562" i="1"/>
  <c r="Q1562" i="1"/>
  <c r="T1562" i="1" s="1"/>
  <c r="P1562" i="1"/>
  <c r="L1562" i="1"/>
  <c r="H1562" i="1"/>
  <c r="O1561" i="1"/>
  <c r="N1561" i="1"/>
  <c r="M1561" i="1"/>
  <c r="K1561" i="1"/>
  <c r="J1561" i="1"/>
  <c r="I1561" i="1"/>
  <c r="G1561" i="1"/>
  <c r="F1561" i="1"/>
  <c r="E1561" i="1"/>
  <c r="S1560" i="1"/>
  <c r="P1560" i="1"/>
  <c r="L1560" i="1"/>
  <c r="R1559" i="1"/>
  <c r="Q1559" i="1"/>
  <c r="P1559" i="1"/>
  <c r="L1559" i="1"/>
  <c r="H1559" i="1"/>
  <c r="D1559" i="1"/>
  <c r="R1558" i="1"/>
  <c r="Q1558" i="1"/>
  <c r="T1558" i="1" s="1"/>
  <c r="P1558" i="1"/>
  <c r="L1558" i="1"/>
  <c r="H1558" i="1"/>
  <c r="O1557" i="1"/>
  <c r="N1557" i="1"/>
  <c r="M1557" i="1"/>
  <c r="K1557" i="1"/>
  <c r="J1557" i="1"/>
  <c r="I1557" i="1"/>
  <c r="G1557" i="1"/>
  <c r="F1557" i="1"/>
  <c r="E1557" i="1"/>
  <c r="O1556" i="1"/>
  <c r="P1556" i="1" s="1"/>
  <c r="K1556" i="1"/>
  <c r="N1555" i="1"/>
  <c r="M1555" i="1"/>
  <c r="P1555" i="1" s="1"/>
  <c r="J1555" i="1"/>
  <c r="I1555" i="1"/>
  <c r="G1555" i="1"/>
  <c r="F1555" i="1"/>
  <c r="E1555" i="1"/>
  <c r="N1554" i="1"/>
  <c r="M1554" i="1"/>
  <c r="P1554" i="1" s="1"/>
  <c r="J1554" i="1"/>
  <c r="I1554" i="1"/>
  <c r="G1554" i="1"/>
  <c r="F1554" i="1"/>
  <c r="E1554" i="1"/>
  <c r="O1553" i="1"/>
  <c r="S1552" i="1"/>
  <c r="T1552" i="1" s="1"/>
  <c r="P1552" i="1"/>
  <c r="L1552" i="1"/>
  <c r="R1551" i="1"/>
  <c r="Q1551" i="1"/>
  <c r="T1551" i="1" s="1"/>
  <c r="P1551" i="1"/>
  <c r="L1551" i="1"/>
  <c r="H1551" i="1"/>
  <c r="C1551" i="1"/>
  <c r="R1550" i="1"/>
  <c r="D1550" i="1" s="1"/>
  <c r="Q1550" i="1"/>
  <c r="T1550" i="1" s="1"/>
  <c r="P1550" i="1"/>
  <c r="L1550" i="1"/>
  <c r="H1550" i="1"/>
  <c r="O1549" i="1"/>
  <c r="N1549" i="1"/>
  <c r="M1549" i="1"/>
  <c r="K1549" i="1"/>
  <c r="J1549" i="1"/>
  <c r="I1549" i="1"/>
  <c r="G1549" i="1"/>
  <c r="F1549" i="1"/>
  <c r="E1549" i="1"/>
  <c r="S1548" i="1"/>
  <c r="T1548" i="1" s="1"/>
  <c r="P1548" i="1"/>
  <c r="L1548" i="1"/>
  <c r="R1547" i="1"/>
  <c r="D1547" i="1" s="1"/>
  <c r="Q1547" i="1"/>
  <c r="T1547" i="1" s="1"/>
  <c r="P1547" i="1"/>
  <c r="L1547" i="1"/>
  <c r="H1547" i="1"/>
  <c r="R1546" i="1"/>
  <c r="Q1546" i="1"/>
  <c r="P1546" i="1"/>
  <c r="L1546" i="1"/>
  <c r="H1546" i="1"/>
  <c r="O1545" i="1"/>
  <c r="N1545" i="1"/>
  <c r="M1545" i="1"/>
  <c r="K1545" i="1"/>
  <c r="J1545" i="1"/>
  <c r="I1545" i="1"/>
  <c r="G1545" i="1"/>
  <c r="F1545" i="1"/>
  <c r="E1545" i="1"/>
  <c r="S1544" i="1"/>
  <c r="T1544" i="1" s="1"/>
  <c r="P1544" i="1"/>
  <c r="L1544" i="1"/>
  <c r="R1543" i="1"/>
  <c r="Q1543" i="1"/>
  <c r="P1543" i="1"/>
  <c r="L1543" i="1"/>
  <c r="H1543" i="1"/>
  <c r="R1542" i="1"/>
  <c r="D1542" i="1" s="1"/>
  <c r="Q1542" i="1"/>
  <c r="T1542" i="1" s="1"/>
  <c r="P1542" i="1"/>
  <c r="L1542" i="1"/>
  <c r="H1542" i="1"/>
  <c r="C1542" i="1" s="1"/>
  <c r="S1541" i="1"/>
  <c r="O1541" i="1"/>
  <c r="N1541" i="1"/>
  <c r="M1541" i="1"/>
  <c r="K1541" i="1"/>
  <c r="J1541" i="1"/>
  <c r="I1541" i="1"/>
  <c r="G1541" i="1"/>
  <c r="F1541" i="1"/>
  <c r="E1541" i="1"/>
  <c r="S1540" i="1"/>
  <c r="S1537" i="1" s="1"/>
  <c r="P1540" i="1"/>
  <c r="L1540" i="1"/>
  <c r="R1539" i="1"/>
  <c r="D1539" i="1" s="1"/>
  <c r="Q1539" i="1"/>
  <c r="P1539" i="1"/>
  <c r="L1539" i="1"/>
  <c r="H1539" i="1"/>
  <c r="R1538" i="1"/>
  <c r="D1538" i="1" s="1"/>
  <c r="Q1538" i="1"/>
  <c r="P1538" i="1"/>
  <c r="L1538" i="1"/>
  <c r="H1538" i="1"/>
  <c r="O1537" i="1"/>
  <c r="N1537" i="1"/>
  <c r="M1537" i="1"/>
  <c r="K1537" i="1"/>
  <c r="J1537" i="1"/>
  <c r="I1537" i="1"/>
  <c r="G1537" i="1"/>
  <c r="F1537" i="1"/>
  <c r="E1537" i="1"/>
  <c r="S1536" i="1"/>
  <c r="P1536" i="1"/>
  <c r="L1536" i="1"/>
  <c r="R1535" i="1"/>
  <c r="D1535" i="1" s="1"/>
  <c r="Q1535" i="1"/>
  <c r="P1535" i="1"/>
  <c r="L1535" i="1"/>
  <c r="H1535" i="1"/>
  <c r="R1534" i="1"/>
  <c r="Q1534" i="1"/>
  <c r="P1534" i="1"/>
  <c r="L1534" i="1"/>
  <c r="H1534" i="1"/>
  <c r="D1534" i="1"/>
  <c r="O1533" i="1"/>
  <c r="N1533" i="1"/>
  <c r="M1533" i="1"/>
  <c r="K1533" i="1"/>
  <c r="J1533" i="1"/>
  <c r="I1533" i="1"/>
  <c r="G1533" i="1"/>
  <c r="F1533" i="1"/>
  <c r="E1533" i="1"/>
  <c r="S1532" i="1"/>
  <c r="S1529" i="1" s="1"/>
  <c r="P1532" i="1"/>
  <c r="L1532" i="1"/>
  <c r="R1531" i="1"/>
  <c r="Q1531" i="1"/>
  <c r="P1531" i="1"/>
  <c r="L1531" i="1"/>
  <c r="H1531" i="1"/>
  <c r="R1530" i="1"/>
  <c r="Q1530" i="1"/>
  <c r="P1530" i="1"/>
  <c r="L1530" i="1"/>
  <c r="H1530" i="1"/>
  <c r="D1530" i="1"/>
  <c r="O1529" i="1"/>
  <c r="N1529" i="1"/>
  <c r="M1529" i="1"/>
  <c r="K1529" i="1"/>
  <c r="J1529" i="1"/>
  <c r="I1529" i="1"/>
  <c r="G1529" i="1"/>
  <c r="F1529" i="1"/>
  <c r="E1529" i="1"/>
  <c r="S1528" i="1"/>
  <c r="T1528" i="1" s="1"/>
  <c r="P1528" i="1"/>
  <c r="L1528" i="1"/>
  <c r="R1527" i="1"/>
  <c r="D1527" i="1" s="1"/>
  <c r="Q1527" i="1"/>
  <c r="T1527" i="1" s="1"/>
  <c r="P1527" i="1"/>
  <c r="L1527" i="1"/>
  <c r="H1527" i="1"/>
  <c r="R1526" i="1"/>
  <c r="Q1526" i="1"/>
  <c r="T1526" i="1" s="1"/>
  <c r="P1526" i="1"/>
  <c r="L1526" i="1"/>
  <c r="H1526" i="1"/>
  <c r="O1525" i="1"/>
  <c r="N1525" i="1"/>
  <c r="M1525" i="1"/>
  <c r="K1525" i="1"/>
  <c r="J1525" i="1"/>
  <c r="I1525" i="1"/>
  <c r="G1525" i="1"/>
  <c r="F1525" i="1"/>
  <c r="E1525" i="1"/>
  <c r="O1524" i="1"/>
  <c r="K1524" i="1"/>
  <c r="L1524" i="1" s="1"/>
  <c r="N1523" i="1"/>
  <c r="M1523" i="1"/>
  <c r="P1523" i="1" s="1"/>
  <c r="J1523" i="1"/>
  <c r="I1523" i="1"/>
  <c r="G1523" i="1"/>
  <c r="F1523" i="1"/>
  <c r="E1523" i="1"/>
  <c r="N1522" i="1"/>
  <c r="M1522" i="1"/>
  <c r="J1522" i="1"/>
  <c r="I1522" i="1"/>
  <c r="G1522" i="1"/>
  <c r="F1522" i="1"/>
  <c r="E1522" i="1"/>
  <c r="S1520" i="1"/>
  <c r="T1520" i="1" s="1"/>
  <c r="P1520" i="1"/>
  <c r="L1520" i="1"/>
  <c r="R1519" i="1"/>
  <c r="Q1519" i="1"/>
  <c r="P1519" i="1"/>
  <c r="L1519" i="1"/>
  <c r="H1519" i="1"/>
  <c r="D1519" i="1"/>
  <c r="R1518" i="1"/>
  <c r="Q1518" i="1"/>
  <c r="P1518" i="1"/>
  <c r="L1518" i="1"/>
  <c r="H1518" i="1"/>
  <c r="O1517" i="1"/>
  <c r="N1517" i="1"/>
  <c r="M1517" i="1"/>
  <c r="K1517" i="1"/>
  <c r="J1517" i="1"/>
  <c r="I1517" i="1"/>
  <c r="G1517" i="1"/>
  <c r="F1517" i="1"/>
  <c r="E1517" i="1"/>
  <c r="S1516" i="1"/>
  <c r="P1516" i="1"/>
  <c r="L1516" i="1"/>
  <c r="R1515" i="1"/>
  <c r="Q1515" i="1"/>
  <c r="T1515" i="1" s="1"/>
  <c r="P1515" i="1"/>
  <c r="L1515" i="1"/>
  <c r="H1515" i="1"/>
  <c r="R1514" i="1"/>
  <c r="D1514" i="1" s="1"/>
  <c r="Q1514" i="1"/>
  <c r="P1514" i="1"/>
  <c r="L1514" i="1"/>
  <c r="H1514" i="1"/>
  <c r="O1513" i="1"/>
  <c r="N1513" i="1"/>
  <c r="M1513" i="1"/>
  <c r="K1513" i="1"/>
  <c r="J1513" i="1"/>
  <c r="I1513" i="1"/>
  <c r="G1513" i="1"/>
  <c r="F1513" i="1"/>
  <c r="E1513" i="1"/>
  <c r="S1512" i="1"/>
  <c r="T1512" i="1" s="1"/>
  <c r="P1512" i="1"/>
  <c r="L1512" i="1"/>
  <c r="R1511" i="1"/>
  <c r="Q1511" i="1"/>
  <c r="P1511" i="1"/>
  <c r="L1511" i="1"/>
  <c r="H1511" i="1"/>
  <c r="R1510" i="1"/>
  <c r="Q1510" i="1"/>
  <c r="T1510" i="1" s="1"/>
  <c r="P1510" i="1"/>
  <c r="L1510" i="1"/>
  <c r="H1510" i="1"/>
  <c r="O1509" i="1"/>
  <c r="N1509" i="1"/>
  <c r="M1509" i="1"/>
  <c r="K1509" i="1"/>
  <c r="J1509" i="1"/>
  <c r="I1509" i="1"/>
  <c r="G1509" i="1"/>
  <c r="F1509" i="1"/>
  <c r="E1509" i="1"/>
  <c r="S1508" i="1"/>
  <c r="P1508" i="1"/>
  <c r="L1508" i="1"/>
  <c r="R1507" i="1"/>
  <c r="Q1507" i="1"/>
  <c r="P1507" i="1"/>
  <c r="L1507" i="1"/>
  <c r="H1507" i="1"/>
  <c r="D1507" i="1"/>
  <c r="R1506" i="1"/>
  <c r="D1506" i="1" s="1"/>
  <c r="Q1506" i="1"/>
  <c r="P1506" i="1"/>
  <c r="L1506" i="1"/>
  <c r="H1506" i="1"/>
  <c r="O1505" i="1"/>
  <c r="N1505" i="1"/>
  <c r="M1505" i="1"/>
  <c r="K1505" i="1"/>
  <c r="J1505" i="1"/>
  <c r="I1505" i="1"/>
  <c r="G1505" i="1"/>
  <c r="F1505" i="1"/>
  <c r="E1505" i="1"/>
  <c r="S1504" i="1"/>
  <c r="T1504" i="1" s="1"/>
  <c r="P1504" i="1"/>
  <c r="L1504" i="1"/>
  <c r="R1503" i="1"/>
  <c r="D1503" i="1" s="1"/>
  <c r="Q1503" i="1"/>
  <c r="P1503" i="1"/>
  <c r="L1503" i="1"/>
  <c r="H1503" i="1"/>
  <c r="R1502" i="1"/>
  <c r="D1502" i="1" s="1"/>
  <c r="Q1502" i="1"/>
  <c r="P1502" i="1"/>
  <c r="L1502" i="1"/>
  <c r="H1502" i="1"/>
  <c r="O1501" i="1"/>
  <c r="N1501" i="1"/>
  <c r="M1501" i="1"/>
  <c r="K1501" i="1"/>
  <c r="J1501" i="1"/>
  <c r="I1501" i="1"/>
  <c r="G1501" i="1"/>
  <c r="F1501" i="1"/>
  <c r="E1501" i="1"/>
  <c r="S1500" i="1"/>
  <c r="P1500" i="1"/>
  <c r="L1500" i="1"/>
  <c r="R1499" i="1"/>
  <c r="D1499" i="1" s="1"/>
  <c r="Q1499" i="1"/>
  <c r="P1499" i="1"/>
  <c r="L1499" i="1"/>
  <c r="H1499" i="1"/>
  <c r="R1498" i="1"/>
  <c r="D1498" i="1" s="1"/>
  <c r="Q1498" i="1"/>
  <c r="P1498" i="1"/>
  <c r="L1498" i="1"/>
  <c r="H1498" i="1"/>
  <c r="O1497" i="1"/>
  <c r="N1497" i="1"/>
  <c r="M1497" i="1"/>
  <c r="K1497" i="1"/>
  <c r="J1497" i="1"/>
  <c r="I1497" i="1"/>
  <c r="G1497" i="1"/>
  <c r="F1497" i="1"/>
  <c r="E1497" i="1"/>
  <c r="S1496" i="1"/>
  <c r="T1496" i="1" s="1"/>
  <c r="P1496" i="1"/>
  <c r="L1496" i="1"/>
  <c r="R1495" i="1"/>
  <c r="Q1495" i="1"/>
  <c r="P1495" i="1"/>
  <c r="L1495" i="1"/>
  <c r="H1495" i="1"/>
  <c r="D1495" i="1"/>
  <c r="R1494" i="1"/>
  <c r="D1494" i="1" s="1"/>
  <c r="Q1494" i="1"/>
  <c r="P1494" i="1"/>
  <c r="L1494" i="1"/>
  <c r="H1494" i="1"/>
  <c r="O1493" i="1"/>
  <c r="N1493" i="1"/>
  <c r="M1493" i="1"/>
  <c r="K1493" i="1"/>
  <c r="J1493" i="1"/>
  <c r="I1493" i="1"/>
  <c r="G1493" i="1"/>
  <c r="F1493" i="1"/>
  <c r="E1493" i="1"/>
  <c r="O1492" i="1"/>
  <c r="P1492" i="1" s="1"/>
  <c r="K1492" i="1"/>
  <c r="L1492" i="1" s="1"/>
  <c r="N1491" i="1"/>
  <c r="M1491" i="1"/>
  <c r="P1491" i="1" s="1"/>
  <c r="J1491" i="1"/>
  <c r="I1491" i="1"/>
  <c r="G1491" i="1"/>
  <c r="F1491" i="1"/>
  <c r="E1491" i="1"/>
  <c r="N1490" i="1"/>
  <c r="M1490" i="1"/>
  <c r="J1490" i="1"/>
  <c r="I1490" i="1"/>
  <c r="G1490" i="1"/>
  <c r="F1490" i="1"/>
  <c r="E1490" i="1"/>
  <c r="H1490" i="1" s="1"/>
  <c r="K1489" i="1"/>
  <c r="S1488" i="1"/>
  <c r="P1488" i="1"/>
  <c r="L1488" i="1"/>
  <c r="R1487" i="1"/>
  <c r="Q1487" i="1"/>
  <c r="T1487" i="1" s="1"/>
  <c r="P1487" i="1"/>
  <c r="L1487" i="1"/>
  <c r="H1487" i="1"/>
  <c r="R1486" i="1"/>
  <c r="D1486" i="1" s="1"/>
  <c r="Q1486" i="1"/>
  <c r="T1486" i="1" s="1"/>
  <c r="P1486" i="1"/>
  <c r="L1486" i="1"/>
  <c r="H1486" i="1"/>
  <c r="O1485" i="1"/>
  <c r="N1485" i="1"/>
  <c r="M1485" i="1"/>
  <c r="K1485" i="1"/>
  <c r="J1485" i="1"/>
  <c r="I1485" i="1"/>
  <c r="G1485" i="1"/>
  <c r="F1485" i="1"/>
  <c r="E1485" i="1"/>
  <c r="S1484" i="1"/>
  <c r="P1484" i="1"/>
  <c r="L1484" i="1"/>
  <c r="R1483" i="1"/>
  <c r="D1483" i="1" s="1"/>
  <c r="Q1483" i="1"/>
  <c r="P1483" i="1"/>
  <c r="L1483" i="1"/>
  <c r="H1483" i="1"/>
  <c r="R1482" i="1"/>
  <c r="Q1482" i="1"/>
  <c r="P1482" i="1"/>
  <c r="L1482" i="1"/>
  <c r="H1482" i="1"/>
  <c r="O1481" i="1"/>
  <c r="N1481" i="1"/>
  <c r="M1481" i="1"/>
  <c r="K1481" i="1"/>
  <c r="J1481" i="1"/>
  <c r="I1481" i="1"/>
  <c r="G1481" i="1"/>
  <c r="F1481" i="1"/>
  <c r="E1481" i="1"/>
  <c r="S1480" i="1"/>
  <c r="P1480" i="1"/>
  <c r="L1480" i="1"/>
  <c r="T1479" i="1"/>
  <c r="R1479" i="1"/>
  <c r="Q1479" i="1"/>
  <c r="P1479" i="1"/>
  <c r="L1479" i="1"/>
  <c r="H1479" i="1"/>
  <c r="R1478" i="1"/>
  <c r="D1478" i="1" s="1"/>
  <c r="Q1478" i="1"/>
  <c r="T1478" i="1" s="1"/>
  <c r="P1478" i="1"/>
  <c r="L1478" i="1"/>
  <c r="H1478" i="1"/>
  <c r="Q1477" i="1"/>
  <c r="O1477" i="1"/>
  <c r="N1477" i="1"/>
  <c r="M1477" i="1"/>
  <c r="K1477" i="1"/>
  <c r="J1477" i="1"/>
  <c r="I1477" i="1"/>
  <c r="G1477" i="1"/>
  <c r="F1477" i="1"/>
  <c r="E1477" i="1"/>
  <c r="S1476" i="1"/>
  <c r="T1476" i="1" s="1"/>
  <c r="P1476" i="1"/>
  <c r="L1476" i="1"/>
  <c r="R1475" i="1"/>
  <c r="D1475" i="1" s="1"/>
  <c r="Q1475" i="1"/>
  <c r="P1475" i="1"/>
  <c r="L1475" i="1"/>
  <c r="H1475" i="1"/>
  <c r="R1474" i="1"/>
  <c r="Q1474" i="1"/>
  <c r="P1474" i="1"/>
  <c r="L1474" i="1"/>
  <c r="H1474" i="1"/>
  <c r="O1473" i="1"/>
  <c r="N1473" i="1"/>
  <c r="M1473" i="1"/>
  <c r="K1473" i="1"/>
  <c r="J1473" i="1"/>
  <c r="I1473" i="1"/>
  <c r="G1473" i="1"/>
  <c r="F1473" i="1"/>
  <c r="E1473" i="1"/>
  <c r="S1472" i="1"/>
  <c r="P1472" i="1"/>
  <c r="L1472" i="1"/>
  <c r="R1471" i="1"/>
  <c r="Q1471" i="1"/>
  <c r="T1471" i="1" s="1"/>
  <c r="P1471" i="1"/>
  <c r="L1471" i="1"/>
  <c r="H1471" i="1"/>
  <c r="R1470" i="1"/>
  <c r="D1470" i="1" s="1"/>
  <c r="Q1470" i="1"/>
  <c r="T1470" i="1" s="1"/>
  <c r="P1470" i="1"/>
  <c r="L1470" i="1"/>
  <c r="H1470" i="1"/>
  <c r="O1469" i="1"/>
  <c r="N1469" i="1"/>
  <c r="M1469" i="1"/>
  <c r="K1469" i="1"/>
  <c r="J1469" i="1"/>
  <c r="I1469" i="1"/>
  <c r="G1469" i="1"/>
  <c r="F1469" i="1"/>
  <c r="E1469" i="1"/>
  <c r="S1468" i="1"/>
  <c r="P1468" i="1"/>
  <c r="L1468" i="1"/>
  <c r="R1467" i="1"/>
  <c r="D1467" i="1" s="1"/>
  <c r="Q1467" i="1"/>
  <c r="P1467" i="1"/>
  <c r="L1467" i="1"/>
  <c r="H1467" i="1"/>
  <c r="R1466" i="1"/>
  <c r="Q1466" i="1"/>
  <c r="P1466" i="1"/>
  <c r="L1466" i="1"/>
  <c r="H1466" i="1"/>
  <c r="O1465" i="1"/>
  <c r="N1465" i="1"/>
  <c r="M1465" i="1"/>
  <c r="K1465" i="1"/>
  <c r="J1465" i="1"/>
  <c r="I1465" i="1"/>
  <c r="G1465" i="1"/>
  <c r="F1465" i="1"/>
  <c r="E1465" i="1"/>
  <c r="S1464" i="1"/>
  <c r="P1464" i="1"/>
  <c r="L1464" i="1"/>
  <c r="R1463" i="1"/>
  <c r="Q1463" i="1"/>
  <c r="T1463" i="1" s="1"/>
  <c r="P1463" i="1"/>
  <c r="L1463" i="1"/>
  <c r="H1463" i="1"/>
  <c r="T1462" i="1"/>
  <c r="R1462" i="1"/>
  <c r="Q1462" i="1"/>
  <c r="P1462" i="1"/>
  <c r="L1462" i="1"/>
  <c r="H1462" i="1"/>
  <c r="O1461" i="1"/>
  <c r="N1461" i="1"/>
  <c r="M1461" i="1"/>
  <c r="K1461" i="1"/>
  <c r="J1461" i="1"/>
  <c r="I1461" i="1"/>
  <c r="G1461" i="1"/>
  <c r="F1461" i="1"/>
  <c r="E1461" i="1"/>
  <c r="O1460" i="1"/>
  <c r="K1460" i="1"/>
  <c r="N1459" i="1"/>
  <c r="M1459" i="1"/>
  <c r="P1459" i="1" s="1"/>
  <c r="J1459" i="1"/>
  <c r="I1459" i="1"/>
  <c r="G1459" i="1"/>
  <c r="G1457" i="1" s="1"/>
  <c r="F1459" i="1"/>
  <c r="E1459" i="1"/>
  <c r="N1458" i="1"/>
  <c r="M1458" i="1"/>
  <c r="J1458" i="1"/>
  <c r="I1458" i="1"/>
  <c r="G1458" i="1"/>
  <c r="F1458" i="1"/>
  <c r="F1457" i="1" s="1"/>
  <c r="E1458" i="1"/>
  <c r="O1457" i="1"/>
  <c r="S1456" i="1"/>
  <c r="P1456" i="1"/>
  <c r="L1456" i="1"/>
  <c r="R1455" i="1"/>
  <c r="Q1455" i="1"/>
  <c r="T1455" i="1" s="1"/>
  <c r="P1455" i="1"/>
  <c r="L1455" i="1"/>
  <c r="H1455" i="1"/>
  <c r="R1454" i="1"/>
  <c r="Q1454" i="1"/>
  <c r="P1454" i="1"/>
  <c r="L1454" i="1"/>
  <c r="H1454" i="1"/>
  <c r="D1454" i="1"/>
  <c r="O1453" i="1"/>
  <c r="N1453" i="1"/>
  <c r="M1453" i="1"/>
  <c r="K1453" i="1"/>
  <c r="J1453" i="1"/>
  <c r="I1453" i="1"/>
  <c r="G1453" i="1"/>
  <c r="F1453" i="1"/>
  <c r="E1453" i="1"/>
  <c r="S1452" i="1"/>
  <c r="T1452" i="1" s="1"/>
  <c r="P1452" i="1"/>
  <c r="L1452" i="1"/>
  <c r="R1451" i="1"/>
  <c r="Q1451" i="1"/>
  <c r="P1451" i="1"/>
  <c r="L1451" i="1"/>
  <c r="H1451" i="1"/>
  <c r="R1450" i="1"/>
  <c r="D1450" i="1" s="1"/>
  <c r="Q1450" i="1"/>
  <c r="P1450" i="1"/>
  <c r="L1450" i="1"/>
  <c r="H1450" i="1"/>
  <c r="O1449" i="1"/>
  <c r="N1449" i="1"/>
  <c r="M1449" i="1"/>
  <c r="K1449" i="1"/>
  <c r="J1449" i="1"/>
  <c r="I1449" i="1"/>
  <c r="G1449" i="1"/>
  <c r="F1449" i="1"/>
  <c r="E1449" i="1"/>
  <c r="S1448" i="1"/>
  <c r="T1448" i="1" s="1"/>
  <c r="P1448" i="1"/>
  <c r="L1448" i="1"/>
  <c r="R1447" i="1"/>
  <c r="D1447" i="1" s="1"/>
  <c r="Q1447" i="1"/>
  <c r="P1447" i="1"/>
  <c r="L1447" i="1"/>
  <c r="H1447" i="1"/>
  <c r="R1446" i="1"/>
  <c r="D1446" i="1" s="1"/>
  <c r="Q1446" i="1"/>
  <c r="P1446" i="1"/>
  <c r="L1446" i="1"/>
  <c r="H1446" i="1"/>
  <c r="O1445" i="1"/>
  <c r="N1445" i="1"/>
  <c r="M1445" i="1"/>
  <c r="K1445" i="1"/>
  <c r="J1445" i="1"/>
  <c r="I1445" i="1"/>
  <c r="G1445" i="1"/>
  <c r="F1445" i="1"/>
  <c r="E1445" i="1"/>
  <c r="S1444" i="1"/>
  <c r="T1444" i="1" s="1"/>
  <c r="P1444" i="1"/>
  <c r="L1444" i="1"/>
  <c r="R1443" i="1"/>
  <c r="Q1443" i="1"/>
  <c r="P1443" i="1"/>
  <c r="L1443" i="1"/>
  <c r="H1443" i="1"/>
  <c r="D1443" i="1"/>
  <c r="R1442" i="1"/>
  <c r="D1442" i="1" s="1"/>
  <c r="Q1442" i="1"/>
  <c r="P1442" i="1"/>
  <c r="L1442" i="1"/>
  <c r="H1442" i="1"/>
  <c r="R1441" i="1"/>
  <c r="O1441" i="1"/>
  <c r="N1441" i="1"/>
  <c r="M1441" i="1"/>
  <c r="K1441" i="1"/>
  <c r="J1441" i="1"/>
  <c r="I1441" i="1"/>
  <c r="G1441" i="1"/>
  <c r="F1441" i="1"/>
  <c r="E1441" i="1"/>
  <c r="S1440" i="1"/>
  <c r="T1440" i="1" s="1"/>
  <c r="P1440" i="1"/>
  <c r="L1440" i="1"/>
  <c r="R1439" i="1"/>
  <c r="Q1439" i="1"/>
  <c r="P1439" i="1"/>
  <c r="L1439" i="1"/>
  <c r="H1439" i="1"/>
  <c r="D1439" i="1"/>
  <c r="R1438" i="1"/>
  <c r="R1437" i="1" s="1"/>
  <c r="Q1438" i="1"/>
  <c r="C1438" i="1" s="1"/>
  <c r="P1438" i="1"/>
  <c r="L1438" i="1"/>
  <c r="H1438" i="1"/>
  <c r="D1438" i="1"/>
  <c r="O1437" i="1"/>
  <c r="N1437" i="1"/>
  <c r="M1437" i="1"/>
  <c r="K1437" i="1"/>
  <c r="J1437" i="1"/>
  <c r="I1437" i="1"/>
  <c r="G1437" i="1"/>
  <c r="F1437" i="1"/>
  <c r="E1437" i="1"/>
  <c r="S1436" i="1"/>
  <c r="T1436" i="1" s="1"/>
  <c r="P1436" i="1"/>
  <c r="L1436" i="1"/>
  <c r="R1435" i="1"/>
  <c r="Q1435" i="1"/>
  <c r="P1435" i="1"/>
  <c r="L1435" i="1"/>
  <c r="H1435" i="1"/>
  <c r="R1434" i="1"/>
  <c r="D1434" i="1" s="1"/>
  <c r="Q1434" i="1"/>
  <c r="P1434" i="1"/>
  <c r="L1434" i="1"/>
  <c r="H1434" i="1"/>
  <c r="O1433" i="1"/>
  <c r="N1433" i="1"/>
  <c r="M1433" i="1"/>
  <c r="K1433" i="1"/>
  <c r="J1433" i="1"/>
  <c r="I1433" i="1"/>
  <c r="G1433" i="1"/>
  <c r="F1433" i="1"/>
  <c r="E1433" i="1"/>
  <c r="S1432" i="1"/>
  <c r="P1432" i="1"/>
  <c r="L1432" i="1"/>
  <c r="R1431" i="1"/>
  <c r="D1431" i="1" s="1"/>
  <c r="Q1431" i="1"/>
  <c r="P1431" i="1"/>
  <c r="L1431" i="1"/>
  <c r="H1431" i="1"/>
  <c r="R1430" i="1"/>
  <c r="Q1430" i="1"/>
  <c r="P1430" i="1"/>
  <c r="L1430" i="1"/>
  <c r="H1430" i="1"/>
  <c r="D1430" i="1"/>
  <c r="O1429" i="1"/>
  <c r="N1429" i="1"/>
  <c r="M1429" i="1"/>
  <c r="K1429" i="1"/>
  <c r="J1429" i="1"/>
  <c r="I1429" i="1"/>
  <c r="G1429" i="1"/>
  <c r="F1429" i="1"/>
  <c r="E1429" i="1"/>
  <c r="O1428" i="1"/>
  <c r="P1428" i="1" s="1"/>
  <c r="K1428" i="1"/>
  <c r="L1428" i="1" s="1"/>
  <c r="N1427" i="1"/>
  <c r="M1427" i="1"/>
  <c r="P1427" i="1" s="1"/>
  <c r="J1427" i="1"/>
  <c r="I1427" i="1"/>
  <c r="G1427" i="1"/>
  <c r="F1427" i="1"/>
  <c r="E1427" i="1"/>
  <c r="N1426" i="1"/>
  <c r="M1426" i="1"/>
  <c r="J1426" i="1"/>
  <c r="I1426" i="1"/>
  <c r="G1426" i="1"/>
  <c r="F1426" i="1"/>
  <c r="E1426" i="1"/>
  <c r="O1425" i="1"/>
  <c r="S1424" i="1"/>
  <c r="T1424" i="1" s="1"/>
  <c r="P1424" i="1"/>
  <c r="L1424" i="1"/>
  <c r="R1423" i="1"/>
  <c r="D1423" i="1" s="1"/>
  <c r="Q1423" i="1"/>
  <c r="P1423" i="1"/>
  <c r="L1423" i="1"/>
  <c r="H1423" i="1"/>
  <c r="C1423" i="1"/>
  <c r="R1422" i="1"/>
  <c r="Q1422" i="1"/>
  <c r="T1422" i="1" s="1"/>
  <c r="P1422" i="1"/>
  <c r="L1422" i="1"/>
  <c r="H1422" i="1"/>
  <c r="S1421" i="1"/>
  <c r="O1421" i="1"/>
  <c r="N1421" i="1"/>
  <c r="M1421" i="1"/>
  <c r="K1421" i="1"/>
  <c r="J1421" i="1"/>
  <c r="I1421" i="1"/>
  <c r="G1421" i="1"/>
  <c r="F1421" i="1"/>
  <c r="E1421" i="1"/>
  <c r="S1420" i="1"/>
  <c r="P1420" i="1"/>
  <c r="L1420" i="1"/>
  <c r="R1419" i="1"/>
  <c r="D1419" i="1" s="1"/>
  <c r="Q1419" i="1"/>
  <c r="P1419" i="1"/>
  <c r="L1419" i="1"/>
  <c r="H1419" i="1"/>
  <c r="R1418" i="1"/>
  <c r="R1417" i="1" s="1"/>
  <c r="Q1418" i="1"/>
  <c r="P1418" i="1"/>
  <c r="L1418" i="1"/>
  <c r="H1418" i="1"/>
  <c r="O1417" i="1"/>
  <c r="N1417" i="1"/>
  <c r="M1417" i="1"/>
  <c r="K1417" i="1"/>
  <c r="J1417" i="1"/>
  <c r="I1417" i="1"/>
  <c r="G1417" i="1"/>
  <c r="F1417" i="1"/>
  <c r="E1417" i="1"/>
  <c r="S1416" i="1"/>
  <c r="P1416" i="1"/>
  <c r="L1416" i="1"/>
  <c r="R1415" i="1"/>
  <c r="Q1415" i="1"/>
  <c r="T1415" i="1" s="1"/>
  <c r="P1415" i="1"/>
  <c r="L1415" i="1"/>
  <c r="H1415" i="1"/>
  <c r="R1414" i="1"/>
  <c r="D1414" i="1" s="1"/>
  <c r="Q1414" i="1"/>
  <c r="P1414" i="1"/>
  <c r="L1414" i="1"/>
  <c r="H1414" i="1"/>
  <c r="C1414" i="1" s="1"/>
  <c r="O1413" i="1"/>
  <c r="N1413" i="1"/>
  <c r="M1413" i="1"/>
  <c r="K1413" i="1"/>
  <c r="J1413" i="1"/>
  <c r="I1413" i="1"/>
  <c r="G1413" i="1"/>
  <c r="F1413" i="1"/>
  <c r="E1413" i="1"/>
  <c r="S1412" i="1"/>
  <c r="T1412" i="1" s="1"/>
  <c r="P1412" i="1"/>
  <c r="L1412" i="1"/>
  <c r="R1411" i="1"/>
  <c r="Q1411" i="1"/>
  <c r="P1411" i="1"/>
  <c r="L1411" i="1"/>
  <c r="H1411" i="1"/>
  <c r="D1411" i="1"/>
  <c r="R1410" i="1"/>
  <c r="D1410" i="1" s="1"/>
  <c r="Q1410" i="1"/>
  <c r="P1410" i="1"/>
  <c r="L1410" i="1"/>
  <c r="H1410" i="1"/>
  <c r="O1409" i="1"/>
  <c r="N1409" i="1"/>
  <c r="M1409" i="1"/>
  <c r="K1409" i="1"/>
  <c r="J1409" i="1"/>
  <c r="I1409" i="1"/>
  <c r="G1409" i="1"/>
  <c r="F1409" i="1"/>
  <c r="E1409" i="1"/>
  <c r="S1408" i="1"/>
  <c r="T1408" i="1" s="1"/>
  <c r="P1408" i="1"/>
  <c r="L1408" i="1"/>
  <c r="R1407" i="1"/>
  <c r="D1407" i="1" s="1"/>
  <c r="Q1407" i="1"/>
  <c r="T1407" i="1" s="1"/>
  <c r="P1407" i="1"/>
  <c r="L1407" i="1"/>
  <c r="H1407" i="1"/>
  <c r="R1406" i="1"/>
  <c r="D1406" i="1" s="1"/>
  <c r="Q1406" i="1"/>
  <c r="T1406" i="1" s="1"/>
  <c r="P1406" i="1"/>
  <c r="L1406" i="1"/>
  <c r="H1406" i="1"/>
  <c r="Q1405" i="1"/>
  <c r="O1405" i="1"/>
  <c r="N1405" i="1"/>
  <c r="M1405" i="1"/>
  <c r="K1405" i="1"/>
  <c r="J1405" i="1"/>
  <c r="I1405" i="1"/>
  <c r="G1405" i="1"/>
  <c r="F1405" i="1"/>
  <c r="E1405" i="1"/>
  <c r="S1404" i="1"/>
  <c r="T1404" i="1" s="1"/>
  <c r="P1404" i="1"/>
  <c r="L1404" i="1"/>
  <c r="R1403" i="1"/>
  <c r="D1403" i="1" s="1"/>
  <c r="Q1403" i="1"/>
  <c r="P1403" i="1"/>
  <c r="L1403" i="1"/>
  <c r="H1403" i="1"/>
  <c r="R1402" i="1"/>
  <c r="Q1402" i="1"/>
  <c r="P1402" i="1"/>
  <c r="L1402" i="1"/>
  <c r="H1402" i="1"/>
  <c r="O1401" i="1"/>
  <c r="N1401" i="1"/>
  <c r="M1401" i="1"/>
  <c r="K1401" i="1"/>
  <c r="J1401" i="1"/>
  <c r="I1401" i="1"/>
  <c r="G1401" i="1"/>
  <c r="F1401" i="1"/>
  <c r="E1401" i="1"/>
  <c r="S1400" i="1"/>
  <c r="S1397" i="1" s="1"/>
  <c r="P1400" i="1"/>
  <c r="L1400" i="1"/>
  <c r="R1399" i="1"/>
  <c r="D1399" i="1" s="1"/>
  <c r="Q1399" i="1"/>
  <c r="P1399" i="1"/>
  <c r="L1399" i="1"/>
  <c r="H1399" i="1"/>
  <c r="R1398" i="1"/>
  <c r="D1398" i="1" s="1"/>
  <c r="Q1398" i="1"/>
  <c r="T1398" i="1" s="1"/>
  <c r="P1398" i="1"/>
  <c r="L1398" i="1"/>
  <c r="H1398" i="1"/>
  <c r="O1397" i="1"/>
  <c r="N1397" i="1"/>
  <c r="M1397" i="1"/>
  <c r="K1397" i="1"/>
  <c r="J1397" i="1"/>
  <c r="I1397" i="1"/>
  <c r="G1397" i="1"/>
  <c r="F1397" i="1"/>
  <c r="E1397" i="1"/>
  <c r="O1396" i="1"/>
  <c r="P1396" i="1" s="1"/>
  <c r="K1396" i="1"/>
  <c r="K1393" i="1" s="1"/>
  <c r="N1395" i="1"/>
  <c r="M1395" i="1"/>
  <c r="P1395" i="1" s="1"/>
  <c r="J1395" i="1"/>
  <c r="I1395" i="1"/>
  <c r="G1395" i="1"/>
  <c r="F1395" i="1"/>
  <c r="E1395" i="1"/>
  <c r="N1394" i="1"/>
  <c r="M1394" i="1"/>
  <c r="J1394" i="1"/>
  <c r="R1394" i="1" s="1"/>
  <c r="I1394" i="1"/>
  <c r="G1394" i="1"/>
  <c r="F1394" i="1"/>
  <c r="E1394" i="1"/>
  <c r="O1393" i="1"/>
  <c r="G1393" i="1"/>
  <c r="S1388" i="1"/>
  <c r="P1388" i="1"/>
  <c r="L1388" i="1"/>
  <c r="R1387" i="1"/>
  <c r="D1387" i="1" s="1"/>
  <c r="Q1387" i="1"/>
  <c r="P1387" i="1"/>
  <c r="L1387" i="1"/>
  <c r="H1387" i="1"/>
  <c r="R1386" i="1"/>
  <c r="Q1386" i="1"/>
  <c r="P1386" i="1"/>
  <c r="L1386" i="1"/>
  <c r="H1386" i="1"/>
  <c r="D1386" i="1"/>
  <c r="O1385" i="1"/>
  <c r="N1385" i="1"/>
  <c r="M1385" i="1"/>
  <c r="K1385" i="1"/>
  <c r="J1385" i="1"/>
  <c r="I1385" i="1"/>
  <c r="G1385" i="1"/>
  <c r="F1385" i="1"/>
  <c r="E1385" i="1"/>
  <c r="S1384" i="1"/>
  <c r="P1384" i="1"/>
  <c r="L1384" i="1"/>
  <c r="T1383" i="1"/>
  <c r="R1383" i="1"/>
  <c r="Q1383" i="1"/>
  <c r="P1383" i="1"/>
  <c r="L1383" i="1"/>
  <c r="H1383" i="1"/>
  <c r="R1382" i="1"/>
  <c r="D1382" i="1" s="1"/>
  <c r="Q1382" i="1"/>
  <c r="P1382" i="1"/>
  <c r="L1382" i="1"/>
  <c r="H1382" i="1"/>
  <c r="C1382" i="1"/>
  <c r="O1381" i="1"/>
  <c r="N1381" i="1"/>
  <c r="M1381" i="1"/>
  <c r="K1381" i="1"/>
  <c r="J1381" i="1"/>
  <c r="I1381" i="1"/>
  <c r="G1381" i="1"/>
  <c r="F1381" i="1"/>
  <c r="E1381" i="1"/>
  <c r="S1380" i="1"/>
  <c r="P1380" i="1"/>
  <c r="L1380" i="1"/>
  <c r="R1379" i="1"/>
  <c r="Q1379" i="1"/>
  <c r="P1379" i="1"/>
  <c r="L1379" i="1"/>
  <c r="H1379" i="1"/>
  <c r="R1378" i="1"/>
  <c r="D1378" i="1" s="1"/>
  <c r="Q1378" i="1"/>
  <c r="P1378" i="1"/>
  <c r="L1378" i="1"/>
  <c r="H1378" i="1"/>
  <c r="O1377" i="1"/>
  <c r="N1377" i="1"/>
  <c r="M1377" i="1"/>
  <c r="K1377" i="1"/>
  <c r="J1377" i="1"/>
  <c r="I1377" i="1"/>
  <c r="G1377" i="1"/>
  <c r="F1377" i="1"/>
  <c r="E1377" i="1"/>
  <c r="S1376" i="1"/>
  <c r="P1376" i="1"/>
  <c r="L1376" i="1"/>
  <c r="R1375" i="1"/>
  <c r="D1375" i="1" s="1"/>
  <c r="Q1375" i="1"/>
  <c r="T1375" i="1" s="1"/>
  <c r="P1375" i="1"/>
  <c r="L1375" i="1"/>
  <c r="H1375" i="1"/>
  <c r="C1375" i="1"/>
  <c r="R1374" i="1"/>
  <c r="D1374" i="1" s="1"/>
  <c r="Q1374" i="1"/>
  <c r="T1374" i="1" s="1"/>
  <c r="P1374" i="1"/>
  <c r="L1374" i="1"/>
  <c r="H1374" i="1"/>
  <c r="O1373" i="1"/>
  <c r="N1373" i="1"/>
  <c r="M1373" i="1"/>
  <c r="K1373" i="1"/>
  <c r="J1373" i="1"/>
  <c r="I1373" i="1"/>
  <c r="G1373" i="1"/>
  <c r="F1373" i="1"/>
  <c r="E1373" i="1"/>
  <c r="S1372" i="1"/>
  <c r="T1372" i="1" s="1"/>
  <c r="P1372" i="1"/>
  <c r="L1372" i="1"/>
  <c r="R1371" i="1"/>
  <c r="D1371" i="1" s="1"/>
  <c r="Q1371" i="1"/>
  <c r="P1371" i="1"/>
  <c r="L1371" i="1"/>
  <c r="H1371" i="1"/>
  <c r="R1370" i="1"/>
  <c r="D1370" i="1" s="1"/>
  <c r="Q1370" i="1"/>
  <c r="P1370" i="1"/>
  <c r="L1370" i="1"/>
  <c r="H1370" i="1"/>
  <c r="O1369" i="1"/>
  <c r="N1369" i="1"/>
  <c r="M1369" i="1"/>
  <c r="K1369" i="1"/>
  <c r="J1369" i="1"/>
  <c r="I1369" i="1"/>
  <c r="G1369" i="1"/>
  <c r="F1369" i="1"/>
  <c r="E1369" i="1"/>
  <c r="S1368" i="1"/>
  <c r="P1368" i="1"/>
  <c r="L1368" i="1"/>
  <c r="R1367" i="1"/>
  <c r="Q1367" i="1"/>
  <c r="T1367" i="1" s="1"/>
  <c r="P1367" i="1"/>
  <c r="L1367" i="1"/>
  <c r="H1367" i="1"/>
  <c r="R1366" i="1"/>
  <c r="Q1366" i="1"/>
  <c r="P1366" i="1"/>
  <c r="L1366" i="1"/>
  <c r="H1366" i="1"/>
  <c r="O1365" i="1"/>
  <c r="N1365" i="1"/>
  <c r="M1365" i="1"/>
  <c r="K1365" i="1"/>
  <c r="J1365" i="1"/>
  <c r="I1365" i="1"/>
  <c r="G1365" i="1"/>
  <c r="F1365" i="1"/>
  <c r="E1365" i="1"/>
  <c r="S1364" i="1"/>
  <c r="P1364" i="1"/>
  <c r="L1364" i="1"/>
  <c r="R1363" i="1"/>
  <c r="D1363" i="1" s="1"/>
  <c r="Q1363" i="1"/>
  <c r="P1363" i="1"/>
  <c r="L1363" i="1"/>
  <c r="H1363" i="1"/>
  <c r="R1362" i="1"/>
  <c r="Q1362" i="1"/>
  <c r="P1362" i="1"/>
  <c r="L1362" i="1"/>
  <c r="H1362" i="1"/>
  <c r="O1361" i="1"/>
  <c r="N1361" i="1"/>
  <c r="M1361" i="1"/>
  <c r="K1361" i="1"/>
  <c r="J1361" i="1"/>
  <c r="I1361" i="1"/>
  <c r="G1361" i="1"/>
  <c r="F1361" i="1"/>
  <c r="E1361" i="1"/>
  <c r="O1360" i="1"/>
  <c r="K1360" i="1"/>
  <c r="L1360" i="1" s="1"/>
  <c r="N1359" i="1"/>
  <c r="M1359" i="1"/>
  <c r="P1359" i="1" s="1"/>
  <c r="J1359" i="1"/>
  <c r="I1359" i="1"/>
  <c r="L1359" i="1" s="1"/>
  <c r="G1359" i="1"/>
  <c r="F1359" i="1"/>
  <c r="E1359" i="1"/>
  <c r="H1359" i="1" s="1"/>
  <c r="N1358" i="1"/>
  <c r="N1357" i="1" s="1"/>
  <c r="M1358" i="1"/>
  <c r="J1358" i="1"/>
  <c r="I1358" i="1"/>
  <c r="G1358" i="1"/>
  <c r="F1358" i="1"/>
  <c r="E1358" i="1"/>
  <c r="K1357" i="1"/>
  <c r="S1356" i="1"/>
  <c r="P1356" i="1"/>
  <c r="L1356" i="1"/>
  <c r="R1355" i="1"/>
  <c r="D1355" i="1" s="1"/>
  <c r="Q1355" i="1"/>
  <c r="P1355" i="1"/>
  <c r="L1355" i="1"/>
  <c r="H1355" i="1"/>
  <c r="R1354" i="1"/>
  <c r="Q1354" i="1"/>
  <c r="P1354" i="1"/>
  <c r="L1354" i="1"/>
  <c r="H1354" i="1"/>
  <c r="O1353" i="1"/>
  <c r="N1353" i="1"/>
  <c r="M1353" i="1"/>
  <c r="K1353" i="1"/>
  <c r="J1353" i="1"/>
  <c r="I1353" i="1"/>
  <c r="G1353" i="1"/>
  <c r="F1353" i="1"/>
  <c r="E1353" i="1"/>
  <c r="S1352" i="1"/>
  <c r="T1352" i="1" s="1"/>
  <c r="P1352" i="1"/>
  <c r="L1352" i="1"/>
  <c r="R1351" i="1"/>
  <c r="Q1351" i="1"/>
  <c r="T1351" i="1" s="1"/>
  <c r="P1351" i="1"/>
  <c r="L1351" i="1"/>
  <c r="H1351" i="1"/>
  <c r="R1350" i="1"/>
  <c r="Q1350" i="1"/>
  <c r="P1350" i="1"/>
  <c r="L1350" i="1"/>
  <c r="H1350" i="1"/>
  <c r="S1349" i="1"/>
  <c r="O1349" i="1"/>
  <c r="N1349" i="1"/>
  <c r="M1349" i="1"/>
  <c r="K1349" i="1"/>
  <c r="J1349" i="1"/>
  <c r="I1349" i="1"/>
  <c r="G1349" i="1"/>
  <c r="F1349" i="1"/>
  <c r="E1349" i="1"/>
  <c r="S1348" i="1"/>
  <c r="T1348" i="1" s="1"/>
  <c r="P1348" i="1"/>
  <c r="L1348" i="1"/>
  <c r="R1347" i="1"/>
  <c r="Q1347" i="1"/>
  <c r="T1347" i="1" s="1"/>
  <c r="P1347" i="1"/>
  <c r="L1347" i="1"/>
  <c r="H1347" i="1"/>
  <c r="R1346" i="1"/>
  <c r="D1346" i="1" s="1"/>
  <c r="Q1346" i="1"/>
  <c r="P1346" i="1"/>
  <c r="L1346" i="1"/>
  <c r="H1346" i="1"/>
  <c r="O1345" i="1"/>
  <c r="N1345" i="1"/>
  <c r="M1345" i="1"/>
  <c r="K1345" i="1"/>
  <c r="J1345" i="1"/>
  <c r="I1345" i="1"/>
  <c r="G1345" i="1"/>
  <c r="F1345" i="1"/>
  <c r="E1345" i="1"/>
  <c r="S1344" i="1"/>
  <c r="P1344" i="1"/>
  <c r="L1344" i="1"/>
  <c r="R1343" i="1"/>
  <c r="Q1343" i="1"/>
  <c r="Q1341" i="1" s="1"/>
  <c r="P1343" i="1"/>
  <c r="L1343" i="1"/>
  <c r="H1343" i="1"/>
  <c r="R1342" i="1"/>
  <c r="Q1342" i="1"/>
  <c r="T1342" i="1" s="1"/>
  <c r="P1342" i="1"/>
  <c r="L1342" i="1"/>
  <c r="H1342" i="1"/>
  <c r="O1341" i="1"/>
  <c r="N1341" i="1"/>
  <c r="M1341" i="1"/>
  <c r="K1341" i="1"/>
  <c r="J1341" i="1"/>
  <c r="I1341" i="1"/>
  <c r="G1341" i="1"/>
  <c r="F1341" i="1"/>
  <c r="E1341" i="1"/>
  <c r="S1340" i="1"/>
  <c r="T1340" i="1" s="1"/>
  <c r="P1340" i="1"/>
  <c r="L1340" i="1"/>
  <c r="R1339" i="1"/>
  <c r="D1339" i="1" s="1"/>
  <c r="Q1339" i="1"/>
  <c r="T1339" i="1" s="1"/>
  <c r="P1339" i="1"/>
  <c r="L1339" i="1"/>
  <c r="H1339" i="1"/>
  <c r="R1338" i="1"/>
  <c r="Q1338" i="1"/>
  <c r="T1338" i="1" s="1"/>
  <c r="P1338" i="1"/>
  <c r="L1338" i="1"/>
  <c r="H1338" i="1"/>
  <c r="Q1337" i="1"/>
  <c r="O1337" i="1"/>
  <c r="N1337" i="1"/>
  <c r="M1337" i="1"/>
  <c r="K1337" i="1"/>
  <c r="J1337" i="1"/>
  <c r="I1337" i="1"/>
  <c r="G1337" i="1"/>
  <c r="F1337" i="1"/>
  <c r="E1337" i="1"/>
  <c r="S1336" i="1"/>
  <c r="S1333" i="1" s="1"/>
  <c r="P1336" i="1"/>
  <c r="L1336" i="1"/>
  <c r="R1335" i="1"/>
  <c r="D1335" i="1" s="1"/>
  <c r="Q1335" i="1"/>
  <c r="P1335" i="1"/>
  <c r="L1335" i="1"/>
  <c r="H1335" i="1"/>
  <c r="R1334" i="1"/>
  <c r="Q1334" i="1"/>
  <c r="T1334" i="1" s="1"/>
  <c r="P1334" i="1"/>
  <c r="L1334" i="1"/>
  <c r="H1334" i="1"/>
  <c r="O1333" i="1"/>
  <c r="N1333" i="1"/>
  <c r="M1333" i="1"/>
  <c r="K1333" i="1"/>
  <c r="J1333" i="1"/>
  <c r="I1333" i="1"/>
  <c r="G1333" i="1"/>
  <c r="F1333" i="1"/>
  <c r="E1333" i="1"/>
  <c r="S1332" i="1"/>
  <c r="T1332" i="1" s="1"/>
  <c r="P1332" i="1"/>
  <c r="L1332" i="1"/>
  <c r="R1331" i="1"/>
  <c r="Q1331" i="1"/>
  <c r="T1331" i="1" s="1"/>
  <c r="P1331" i="1"/>
  <c r="L1331" i="1"/>
  <c r="H1331" i="1"/>
  <c r="R1330" i="1"/>
  <c r="D1330" i="1" s="1"/>
  <c r="Q1330" i="1"/>
  <c r="P1330" i="1"/>
  <c r="L1330" i="1"/>
  <c r="H1330" i="1"/>
  <c r="O1329" i="1"/>
  <c r="N1329" i="1"/>
  <c r="M1329" i="1"/>
  <c r="K1329" i="1"/>
  <c r="J1329" i="1"/>
  <c r="I1329" i="1"/>
  <c r="G1329" i="1"/>
  <c r="F1329" i="1"/>
  <c r="E1329" i="1"/>
  <c r="O1328" i="1"/>
  <c r="P1328" i="1" s="1"/>
  <c r="K1328" i="1"/>
  <c r="N1327" i="1"/>
  <c r="M1327" i="1"/>
  <c r="P1327" i="1" s="1"/>
  <c r="J1327" i="1"/>
  <c r="I1327" i="1"/>
  <c r="L1327" i="1" s="1"/>
  <c r="G1327" i="1"/>
  <c r="F1327" i="1"/>
  <c r="E1327" i="1"/>
  <c r="N1326" i="1"/>
  <c r="M1326" i="1"/>
  <c r="P1326" i="1" s="1"/>
  <c r="J1326" i="1"/>
  <c r="I1326" i="1"/>
  <c r="G1326" i="1"/>
  <c r="F1326" i="1"/>
  <c r="E1326" i="1"/>
  <c r="O1325" i="1"/>
  <c r="M1325" i="1"/>
  <c r="S1324" i="1"/>
  <c r="P1324" i="1"/>
  <c r="L1324" i="1"/>
  <c r="R1323" i="1"/>
  <c r="D1323" i="1" s="1"/>
  <c r="Q1323" i="1"/>
  <c r="P1323" i="1"/>
  <c r="L1323" i="1"/>
  <c r="H1323" i="1"/>
  <c r="R1322" i="1"/>
  <c r="D1322" i="1" s="1"/>
  <c r="Q1322" i="1"/>
  <c r="T1322" i="1" s="1"/>
  <c r="P1322" i="1"/>
  <c r="L1322" i="1"/>
  <c r="H1322" i="1"/>
  <c r="O1321" i="1"/>
  <c r="N1321" i="1"/>
  <c r="M1321" i="1"/>
  <c r="K1321" i="1"/>
  <c r="J1321" i="1"/>
  <c r="I1321" i="1"/>
  <c r="G1321" i="1"/>
  <c r="F1321" i="1"/>
  <c r="E1321" i="1"/>
  <c r="S1320" i="1"/>
  <c r="T1320" i="1" s="1"/>
  <c r="P1320" i="1"/>
  <c r="L1320" i="1"/>
  <c r="R1319" i="1"/>
  <c r="D1319" i="1" s="1"/>
  <c r="Q1319" i="1"/>
  <c r="T1319" i="1" s="1"/>
  <c r="P1319" i="1"/>
  <c r="L1319" i="1"/>
  <c r="H1319" i="1"/>
  <c r="R1318" i="1"/>
  <c r="Q1318" i="1"/>
  <c r="P1318" i="1"/>
  <c r="L1318" i="1"/>
  <c r="H1318" i="1"/>
  <c r="O1317" i="1"/>
  <c r="N1317" i="1"/>
  <c r="M1317" i="1"/>
  <c r="K1317" i="1"/>
  <c r="J1317" i="1"/>
  <c r="I1317" i="1"/>
  <c r="G1317" i="1"/>
  <c r="F1317" i="1"/>
  <c r="E1317" i="1"/>
  <c r="S1316" i="1"/>
  <c r="P1316" i="1"/>
  <c r="L1316" i="1"/>
  <c r="R1315" i="1"/>
  <c r="D1315" i="1" s="1"/>
  <c r="Q1315" i="1"/>
  <c r="P1315" i="1"/>
  <c r="L1315" i="1"/>
  <c r="H1315" i="1"/>
  <c r="R1314" i="1"/>
  <c r="D1314" i="1" s="1"/>
  <c r="Q1314" i="1"/>
  <c r="T1314" i="1" s="1"/>
  <c r="P1314" i="1"/>
  <c r="L1314" i="1"/>
  <c r="H1314" i="1"/>
  <c r="O1313" i="1"/>
  <c r="N1313" i="1"/>
  <c r="M1313" i="1"/>
  <c r="K1313" i="1"/>
  <c r="J1313" i="1"/>
  <c r="I1313" i="1"/>
  <c r="G1313" i="1"/>
  <c r="F1313" i="1"/>
  <c r="E1313" i="1"/>
  <c r="S1312" i="1"/>
  <c r="P1312" i="1"/>
  <c r="L1312" i="1"/>
  <c r="R1311" i="1"/>
  <c r="D1311" i="1" s="1"/>
  <c r="Q1311" i="1"/>
  <c r="P1311" i="1"/>
  <c r="L1311" i="1"/>
  <c r="H1311" i="1"/>
  <c r="R1310" i="1"/>
  <c r="Q1310" i="1"/>
  <c r="P1310" i="1"/>
  <c r="L1310" i="1"/>
  <c r="H1310" i="1"/>
  <c r="O1309" i="1"/>
  <c r="N1309" i="1"/>
  <c r="M1309" i="1"/>
  <c r="K1309" i="1"/>
  <c r="J1309" i="1"/>
  <c r="I1309" i="1"/>
  <c r="G1309" i="1"/>
  <c r="F1309" i="1"/>
  <c r="E1309" i="1"/>
  <c r="S1308" i="1"/>
  <c r="T1308" i="1" s="1"/>
  <c r="P1308" i="1"/>
  <c r="L1308" i="1"/>
  <c r="R1307" i="1"/>
  <c r="Q1307" i="1"/>
  <c r="T1307" i="1" s="1"/>
  <c r="P1307" i="1"/>
  <c r="L1307" i="1"/>
  <c r="H1307" i="1"/>
  <c r="R1306" i="1"/>
  <c r="D1306" i="1" s="1"/>
  <c r="Q1306" i="1"/>
  <c r="P1306" i="1"/>
  <c r="L1306" i="1"/>
  <c r="H1306" i="1"/>
  <c r="S1305" i="1"/>
  <c r="O1305" i="1"/>
  <c r="N1305" i="1"/>
  <c r="M1305" i="1"/>
  <c r="K1305" i="1"/>
  <c r="J1305" i="1"/>
  <c r="I1305" i="1"/>
  <c r="G1305" i="1"/>
  <c r="F1305" i="1"/>
  <c r="E1305" i="1"/>
  <c r="S1304" i="1"/>
  <c r="T1304" i="1" s="1"/>
  <c r="P1304" i="1"/>
  <c r="L1304" i="1"/>
  <c r="R1303" i="1"/>
  <c r="D1303" i="1" s="1"/>
  <c r="Q1303" i="1"/>
  <c r="P1303" i="1"/>
  <c r="L1303" i="1"/>
  <c r="H1303" i="1"/>
  <c r="R1302" i="1"/>
  <c r="Q1302" i="1"/>
  <c r="P1302" i="1"/>
  <c r="L1302" i="1"/>
  <c r="H1302" i="1"/>
  <c r="S1301" i="1"/>
  <c r="O1301" i="1"/>
  <c r="N1301" i="1"/>
  <c r="M1301" i="1"/>
  <c r="K1301" i="1"/>
  <c r="J1301" i="1"/>
  <c r="I1301" i="1"/>
  <c r="G1301" i="1"/>
  <c r="F1301" i="1"/>
  <c r="E1301" i="1"/>
  <c r="S1300" i="1"/>
  <c r="P1300" i="1"/>
  <c r="L1300" i="1"/>
  <c r="R1299" i="1"/>
  <c r="D1299" i="1" s="1"/>
  <c r="Q1299" i="1"/>
  <c r="P1299" i="1"/>
  <c r="L1299" i="1"/>
  <c r="H1299" i="1"/>
  <c r="R1298" i="1"/>
  <c r="D1298" i="1" s="1"/>
  <c r="Q1298" i="1"/>
  <c r="T1298" i="1" s="1"/>
  <c r="P1298" i="1"/>
  <c r="L1298" i="1"/>
  <c r="H1298" i="1"/>
  <c r="O1297" i="1"/>
  <c r="N1297" i="1"/>
  <c r="M1297" i="1"/>
  <c r="K1297" i="1"/>
  <c r="J1297" i="1"/>
  <c r="I1297" i="1"/>
  <c r="G1297" i="1"/>
  <c r="F1297" i="1"/>
  <c r="E1297" i="1"/>
  <c r="O1296" i="1"/>
  <c r="K1296" i="1"/>
  <c r="N1295" i="1"/>
  <c r="M1295" i="1"/>
  <c r="P1295" i="1" s="1"/>
  <c r="J1295" i="1"/>
  <c r="I1295" i="1"/>
  <c r="G1295" i="1"/>
  <c r="F1295" i="1"/>
  <c r="E1295" i="1"/>
  <c r="N1294" i="1"/>
  <c r="M1294" i="1"/>
  <c r="J1294" i="1"/>
  <c r="I1294" i="1"/>
  <c r="G1294" i="1"/>
  <c r="F1294" i="1"/>
  <c r="E1294" i="1"/>
  <c r="S1292" i="1"/>
  <c r="P1292" i="1"/>
  <c r="L1292" i="1"/>
  <c r="R1291" i="1"/>
  <c r="Q1291" i="1"/>
  <c r="T1291" i="1" s="1"/>
  <c r="P1291" i="1"/>
  <c r="L1291" i="1"/>
  <c r="H1291" i="1"/>
  <c r="R1290" i="1"/>
  <c r="D1290" i="1" s="1"/>
  <c r="Q1290" i="1"/>
  <c r="T1290" i="1" s="1"/>
  <c r="P1290" i="1"/>
  <c r="L1290" i="1"/>
  <c r="H1290" i="1"/>
  <c r="O1289" i="1"/>
  <c r="N1289" i="1"/>
  <c r="M1289" i="1"/>
  <c r="K1289" i="1"/>
  <c r="J1289" i="1"/>
  <c r="I1289" i="1"/>
  <c r="G1289" i="1"/>
  <c r="F1289" i="1"/>
  <c r="E1289" i="1"/>
  <c r="S1288" i="1"/>
  <c r="P1288" i="1"/>
  <c r="L1288" i="1"/>
  <c r="R1287" i="1"/>
  <c r="D1287" i="1" s="1"/>
  <c r="Q1287" i="1"/>
  <c r="P1287" i="1"/>
  <c r="L1287" i="1"/>
  <c r="H1287" i="1"/>
  <c r="R1286" i="1"/>
  <c r="Q1286" i="1"/>
  <c r="P1286" i="1"/>
  <c r="L1286" i="1"/>
  <c r="H1286" i="1"/>
  <c r="O1285" i="1"/>
  <c r="N1285" i="1"/>
  <c r="M1285" i="1"/>
  <c r="K1285" i="1"/>
  <c r="J1285" i="1"/>
  <c r="I1285" i="1"/>
  <c r="G1285" i="1"/>
  <c r="F1285" i="1"/>
  <c r="E1285" i="1"/>
  <c r="S1284" i="1"/>
  <c r="P1284" i="1"/>
  <c r="L1284" i="1"/>
  <c r="R1283" i="1"/>
  <c r="Q1283" i="1"/>
  <c r="P1283" i="1"/>
  <c r="L1283" i="1"/>
  <c r="H1283" i="1"/>
  <c r="R1282" i="1"/>
  <c r="D1282" i="1" s="1"/>
  <c r="Q1282" i="1"/>
  <c r="T1282" i="1" s="1"/>
  <c r="P1282" i="1"/>
  <c r="L1282" i="1"/>
  <c r="H1282" i="1"/>
  <c r="O1281" i="1"/>
  <c r="N1281" i="1"/>
  <c r="M1281" i="1"/>
  <c r="K1281" i="1"/>
  <c r="J1281" i="1"/>
  <c r="I1281" i="1"/>
  <c r="G1281" i="1"/>
  <c r="F1281" i="1"/>
  <c r="E1281" i="1"/>
  <c r="S1280" i="1"/>
  <c r="P1280" i="1"/>
  <c r="L1280" i="1"/>
  <c r="R1279" i="1"/>
  <c r="D1279" i="1" s="1"/>
  <c r="Q1279" i="1"/>
  <c r="P1279" i="1"/>
  <c r="L1279" i="1"/>
  <c r="H1279" i="1"/>
  <c r="R1278" i="1"/>
  <c r="Q1278" i="1"/>
  <c r="P1278" i="1"/>
  <c r="L1278" i="1"/>
  <c r="H1278" i="1"/>
  <c r="O1277" i="1"/>
  <c r="N1277" i="1"/>
  <c r="M1277" i="1"/>
  <c r="K1277" i="1"/>
  <c r="J1277" i="1"/>
  <c r="I1277" i="1"/>
  <c r="G1277" i="1"/>
  <c r="F1277" i="1"/>
  <c r="E1277" i="1"/>
  <c r="S1276" i="1"/>
  <c r="P1276" i="1"/>
  <c r="L1276" i="1"/>
  <c r="R1275" i="1"/>
  <c r="Q1275" i="1"/>
  <c r="T1275" i="1" s="1"/>
  <c r="P1275" i="1"/>
  <c r="L1275" i="1"/>
  <c r="H1275" i="1"/>
  <c r="R1274" i="1"/>
  <c r="D1274" i="1" s="1"/>
  <c r="Q1274" i="1"/>
  <c r="T1274" i="1" s="1"/>
  <c r="P1274" i="1"/>
  <c r="L1274" i="1"/>
  <c r="H1274" i="1"/>
  <c r="O1273" i="1"/>
  <c r="N1273" i="1"/>
  <c r="M1273" i="1"/>
  <c r="K1273" i="1"/>
  <c r="J1273" i="1"/>
  <c r="I1273" i="1"/>
  <c r="G1273" i="1"/>
  <c r="F1273" i="1"/>
  <c r="E1273" i="1"/>
  <c r="S1272" i="1"/>
  <c r="T1272" i="1" s="1"/>
  <c r="P1272" i="1"/>
  <c r="L1272" i="1"/>
  <c r="R1271" i="1"/>
  <c r="D1271" i="1" s="1"/>
  <c r="Q1271" i="1"/>
  <c r="P1271" i="1"/>
  <c r="L1271" i="1"/>
  <c r="H1271" i="1"/>
  <c r="R1270" i="1"/>
  <c r="Q1270" i="1"/>
  <c r="P1270" i="1"/>
  <c r="L1270" i="1"/>
  <c r="H1270" i="1"/>
  <c r="O1269" i="1"/>
  <c r="N1269" i="1"/>
  <c r="M1269" i="1"/>
  <c r="K1269" i="1"/>
  <c r="J1269" i="1"/>
  <c r="I1269" i="1"/>
  <c r="G1269" i="1"/>
  <c r="F1269" i="1"/>
  <c r="E1269" i="1"/>
  <c r="S1268" i="1"/>
  <c r="T1268" i="1" s="1"/>
  <c r="P1268" i="1"/>
  <c r="L1268" i="1"/>
  <c r="R1267" i="1"/>
  <c r="D1267" i="1" s="1"/>
  <c r="Q1267" i="1"/>
  <c r="P1267" i="1"/>
  <c r="L1267" i="1"/>
  <c r="H1267" i="1"/>
  <c r="R1266" i="1"/>
  <c r="D1266" i="1" s="1"/>
  <c r="Q1266" i="1"/>
  <c r="T1266" i="1" s="1"/>
  <c r="P1266" i="1"/>
  <c r="L1266" i="1"/>
  <c r="H1266" i="1"/>
  <c r="S1265" i="1"/>
  <c r="R1265" i="1"/>
  <c r="O1265" i="1"/>
  <c r="N1265" i="1"/>
  <c r="M1265" i="1"/>
  <c r="K1265" i="1"/>
  <c r="J1265" i="1"/>
  <c r="I1265" i="1"/>
  <c r="G1265" i="1"/>
  <c r="F1265" i="1"/>
  <c r="D1265" i="1" s="1"/>
  <c r="E1265" i="1"/>
  <c r="O1264" i="1"/>
  <c r="O1261" i="1" s="1"/>
  <c r="K1264" i="1"/>
  <c r="N1263" i="1"/>
  <c r="M1263" i="1"/>
  <c r="P1263" i="1" s="1"/>
  <c r="J1263" i="1"/>
  <c r="I1263" i="1"/>
  <c r="G1263" i="1"/>
  <c r="F1263" i="1"/>
  <c r="E1263" i="1"/>
  <c r="N1262" i="1"/>
  <c r="M1262" i="1"/>
  <c r="J1262" i="1"/>
  <c r="I1262" i="1"/>
  <c r="G1262" i="1"/>
  <c r="G1261" i="1" s="1"/>
  <c r="F1262" i="1"/>
  <c r="E1262" i="1"/>
  <c r="S1260" i="1"/>
  <c r="P1260" i="1"/>
  <c r="L1260" i="1"/>
  <c r="R1259" i="1"/>
  <c r="Q1259" i="1"/>
  <c r="T1259" i="1" s="1"/>
  <c r="P1259" i="1"/>
  <c r="L1259" i="1"/>
  <c r="H1259" i="1"/>
  <c r="R1258" i="1"/>
  <c r="Q1258" i="1"/>
  <c r="Q1257" i="1" s="1"/>
  <c r="P1258" i="1"/>
  <c r="L1258" i="1"/>
  <c r="H1258" i="1"/>
  <c r="O1257" i="1"/>
  <c r="N1257" i="1"/>
  <c r="M1257" i="1"/>
  <c r="K1257" i="1"/>
  <c r="J1257" i="1"/>
  <c r="I1257" i="1"/>
  <c r="G1257" i="1"/>
  <c r="F1257" i="1"/>
  <c r="E1257" i="1"/>
  <c r="S1256" i="1"/>
  <c r="P1256" i="1"/>
  <c r="L1256" i="1"/>
  <c r="R1255" i="1"/>
  <c r="D1255" i="1" s="1"/>
  <c r="Q1255" i="1"/>
  <c r="P1255" i="1"/>
  <c r="L1255" i="1"/>
  <c r="H1255" i="1"/>
  <c r="R1254" i="1"/>
  <c r="D1254" i="1" s="1"/>
  <c r="Q1254" i="1"/>
  <c r="P1254" i="1"/>
  <c r="L1254" i="1"/>
  <c r="H1254" i="1"/>
  <c r="O1253" i="1"/>
  <c r="N1253" i="1"/>
  <c r="M1253" i="1"/>
  <c r="K1253" i="1"/>
  <c r="J1253" i="1"/>
  <c r="I1253" i="1"/>
  <c r="G1253" i="1"/>
  <c r="F1253" i="1"/>
  <c r="E1253" i="1"/>
  <c r="S1252" i="1"/>
  <c r="T1252" i="1" s="1"/>
  <c r="P1252" i="1"/>
  <c r="L1252" i="1"/>
  <c r="R1251" i="1"/>
  <c r="D1251" i="1" s="1"/>
  <c r="Q1251" i="1"/>
  <c r="T1251" i="1" s="1"/>
  <c r="P1251" i="1"/>
  <c r="L1251" i="1"/>
  <c r="H1251" i="1"/>
  <c r="R1250" i="1"/>
  <c r="D1250" i="1" s="1"/>
  <c r="Q1250" i="1"/>
  <c r="T1250" i="1" s="1"/>
  <c r="P1250" i="1"/>
  <c r="L1250" i="1"/>
  <c r="H1250" i="1"/>
  <c r="C1250" i="1"/>
  <c r="S1249" i="1"/>
  <c r="O1249" i="1"/>
  <c r="N1249" i="1"/>
  <c r="M1249" i="1"/>
  <c r="K1249" i="1"/>
  <c r="J1249" i="1"/>
  <c r="I1249" i="1"/>
  <c r="G1249" i="1"/>
  <c r="F1249" i="1"/>
  <c r="E1249" i="1"/>
  <c r="S1248" i="1"/>
  <c r="P1248" i="1"/>
  <c r="L1248" i="1"/>
  <c r="R1247" i="1"/>
  <c r="D1247" i="1" s="1"/>
  <c r="Q1247" i="1"/>
  <c r="P1247" i="1"/>
  <c r="L1247" i="1"/>
  <c r="H1247" i="1"/>
  <c r="R1246" i="1"/>
  <c r="Q1246" i="1"/>
  <c r="P1246" i="1"/>
  <c r="L1246" i="1"/>
  <c r="H1246" i="1"/>
  <c r="O1245" i="1"/>
  <c r="N1245" i="1"/>
  <c r="M1245" i="1"/>
  <c r="K1245" i="1"/>
  <c r="J1245" i="1"/>
  <c r="I1245" i="1"/>
  <c r="G1245" i="1"/>
  <c r="F1245" i="1"/>
  <c r="E1245" i="1"/>
  <c r="S1244" i="1"/>
  <c r="P1244" i="1"/>
  <c r="L1244" i="1"/>
  <c r="R1243" i="1"/>
  <c r="Q1243" i="1"/>
  <c r="T1243" i="1" s="1"/>
  <c r="P1243" i="1"/>
  <c r="L1243" i="1"/>
  <c r="H1243" i="1"/>
  <c r="R1242" i="1"/>
  <c r="D1242" i="1" s="1"/>
  <c r="Q1242" i="1"/>
  <c r="P1242" i="1"/>
  <c r="L1242" i="1"/>
  <c r="H1242" i="1"/>
  <c r="O1241" i="1"/>
  <c r="N1241" i="1"/>
  <c r="M1241" i="1"/>
  <c r="P1241" i="1" s="1"/>
  <c r="K1241" i="1"/>
  <c r="J1241" i="1"/>
  <c r="I1241" i="1"/>
  <c r="G1241" i="1"/>
  <c r="F1241" i="1"/>
  <c r="E1241" i="1"/>
  <c r="S1240" i="1"/>
  <c r="P1240" i="1"/>
  <c r="L1240" i="1"/>
  <c r="R1239" i="1"/>
  <c r="Q1239" i="1"/>
  <c r="P1239" i="1"/>
  <c r="L1239" i="1"/>
  <c r="H1239" i="1"/>
  <c r="R1238" i="1"/>
  <c r="D1238" i="1" s="1"/>
  <c r="Q1238" i="1"/>
  <c r="P1238" i="1"/>
  <c r="L1238" i="1"/>
  <c r="H1238" i="1"/>
  <c r="O1237" i="1"/>
  <c r="N1237" i="1"/>
  <c r="M1237" i="1"/>
  <c r="K1237" i="1"/>
  <c r="J1237" i="1"/>
  <c r="I1237" i="1"/>
  <c r="G1237" i="1"/>
  <c r="F1237" i="1"/>
  <c r="E1237" i="1"/>
  <c r="S1236" i="1"/>
  <c r="T1236" i="1" s="1"/>
  <c r="P1236" i="1"/>
  <c r="L1236" i="1"/>
  <c r="R1235" i="1"/>
  <c r="D1235" i="1" s="1"/>
  <c r="Q1235" i="1"/>
  <c r="T1235" i="1" s="1"/>
  <c r="P1235" i="1"/>
  <c r="L1235" i="1"/>
  <c r="H1235" i="1"/>
  <c r="R1234" i="1"/>
  <c r="Q1234" i="1"/>
  <c r="T1234" i="1" s="1"/>
  <c r="P1234" i="1"/>
  <c r="L1234" i="1"/>
  <c r="H1234" i="1"/>
  <c r="O1233" i="1"/>
  <c r="N1233" i="1"/>
  <c r="M1233" i="1"/>
  <c r="K1233" i="1"/>
  <c r="J1233" i="1"/>
  <c r="I1233" i="1"/>
  <c r="G1233" i="1"/>
  <c r="F1233" i="1"/>
  <c r="E1233" i="1"/>
  <c r="O1232" i="1"/>
  <c r="K1232" i="1"/>
  <c r="N1231" i="1"/>
  <c r="M1231" i="1"/>
  <c r="P1231" i="1" s="1"/>
  <c r="J1231" i="1"/>
  <c r="I1231" i="1"/>
  <c r="G1231" i="1"/>
  <c r="F1231" i="1"/>
  <c r="E1231" i="1"/>
  <c r="N1230" i="1"/>
  <c r="N1229" i="1" s="1"/>
  <c r="M1230" i="1"/>
  <c r="J1230" i="1"/>
  <c r="I1230" i="1"/>
  <c r="G1230" i="1"/>
  <c r="F1230" i="1"/>
  <c r="E1230" i="1"/>
  <c r="F1229" i="1"/>
  <c r="S1228" i="1"/>
  <c r="P1228" i="1"/>
  <c r="L1228" i="1"/>
  <c r="R1227" i="1"/>
  <c r="Q1227" i="1"/>
  <c r="T1227" i="1" s="1"/>
  <c r="P1227" i="1"/>
  <c r="L1227" i="1"/>
  <c r="H1227" i="1"/>
  <c r="R1226" i="1"/>
  <c r="D1226" i="1" s="1"/>
  <c r="Q1226" i="1"/>
  <c r="P1226" i="1"/>
  <c r="L1226" i="1"/>
  <c r="H1226" i="1"/>
  <c r="O1225" i="1"/>
  <c r="N1225" i="1"/>
  <c r="M1225" i="1"/>
  <c r="K1225" i="1"/>
  <c r="J1225" i="1"/>
  <c r="I1225" i="1"/>
  <c r="G1225" i="1"/>
  <c r="F1225" i="1"/>
  <c r="E1225" i="1"/>
  <c r="S1224" i="1"/>
  <c r="T1224" i="1" s="1"/>
  <c r="P1224" i="1"/>
  <c r="L1224" i="1"/>
  <c r="R1223" i="1"/>
  <c r="Q1223" i="1"/>
  <c r="P1223" i="1"/>
  <c r="L1223" i="1"/>
  <c r="H1223" i="1"/>
  <c r="D1223" i="1"/>
  <c r="R1222" i="1"/>
  <c r="R1221" i="1" s="1"/>
  <c r="Q1222" i="1"/>
  <c r="P1222" i="1"/>
  <c r="L1222" i="1"/>
  <c r="H1222" i="1"/>
  <c r="O1221" i="1"/>
  <c r="N1221" i="1"/>
  <c r="M1221" i="1"/>
  <c r="K1221" i="1"/>
  <c r="J1221" i="1"/>
  <c r="I1221" i="1"/>
  <c r="G1221" i="1"/>
  <c r="F1221" i="1"/>
  <c r="E1221" i="1"/>
  <c r="S1220" i="1"/>
  <c r="S1217" i="1" s="1"/>
  <c r="P1220" i="1"/>
  <c r="L1220" i="1"/>
  <c r="R1219" i="1"/>
  <c r="D1219" i="1" s="1"/>
  <c r="Q1219" i="1"/>
  <c r="T1219" i="1" s="1"/>
  <c r="P1219" i="1"/>
  <c r="L1219" i="1"/>
  <c r="H1219" i="1"/>
  <c r="R1218" i="1"/>
  <c r="Q1218" i="1"/>
  <c r="T1218" i="1" s="1"/>
  <c r="P1218" i="1"/>
  <c r="L1218" i="1"/>
  <c r="H1218" i="1"/>
  <c r="Q1217" i="1"/>
  <c r="O1217" i="1"/>
  <c r="N1217" i="1"/>
  <c r="M1217" i="1"/>
  <c r="K1217" i="1"/>
  <c r="J1217" i="1"/>
  <c r="I1217" i="1"/>
  <c r="G1217" i="1"/>
  <c r="F1217" i="1"/>
  <c r="E1217" i="1"/>
  <c r="H1217" i="1" s="1"/>
  <c r="S1216" i="1"/>
  <c r="P1216" i="1"/>
  <c r="L1216" i="1"/>
  <c r="R1215" i="1"/>
  <c r="Q1215" i="1"/>
  <c r="P1215" i="1"/>
  <c r="L1215" i="1"/>
  <c r="H1215" i="1"/>
  <c r="R1214" i="1"/>
  <c r="D1214" i="1" s="1"/>
  <c r="Q1214" i="1"/>
  <c r="P1214" i="1"/>
  <c r="L1214" i="1"/>
  <c r="H1214" i="1"/>
  <c r="O1213" i="1"/>
  <c r="N1213" i="1"/>
  <c r="M1213" i="1"/>
  <c r="K1213" i="1"/>
  <c r="J1213" i="1"/>
  <c r="I1213" i="1"/>
  <c r="G1213" i="1"/>
  <c r="F1213" i="1"/>
  <c r="E1213" i="1"/>
  <c r="S1212" i="1"/>
  <c r="P1212" i="1"/>
  <c r="L1212" i="1"/>
  <c r="R1211" i="1"/>
  <c r="Q1211" i="1"/>
  <c r="P1211" i="1"/>
  <c r="L1211" i="1"/>
  <c r="H1211" i="1"/>
  <c r="D1211" i="1"/>
  <c r="R1210" i="1"/>
  <c r="D1210" i="1" s="1"/>
  <c r="Q1210" i="1"/>
  <c r="T1210" i="1" s="1"/>
  <c r="P1210" i="1"/>
  <c r="L1210" i="1"/>
  <c r="H1210" i="1"/>
  <c r="O1209" i="1"/>
  <c r="N1209" i="1"/>
  <c r="M1209" i="1"/>
  <c r="K1209" i="1"/>
  <c r="J1209" i="1"/>
  <c r="I1209" i="1"/>
  <c r="G1209" i="1"/>
  <c r="F1209" i="1"/>
  <c r="E1209" i="1"/>
  <c r="S1208" i="1"/>
  <c r="P1208" i="1"/>
  <c r="L1208" i="1"/>
  <c r="R1207" i="1"/>
  <c r="D1207" i="1" s="1"/>
  <c r="Q1207" i="1"/>
  <c r="P1207" i="1"/>
  <c r="L1207" i="1"/>
  <c r="H1207" i="1"/>
  <c r="R1206" i="1"/>
  <c r="Q1206" i="1"/>
  <c r="P1206" i="1"/>
  <c r="L1206" i="1"/>
  <c r="H1206" i="1"/>
  <c r="O1205" i="1"/>
  <c r="N1205" i="1"/>
  <c r="M1205" i="1"/>
  <c r="K1205" i="1"/>
  <c r="J1205" i="1"/>
  <c r="I1205" i="1"/>
  <c r="G1205" i="1"/>
  <c r="F1205" i="1"/>
  <c r="E1205" i="1"/>
  <c r="S1204" i="1"/>
  <c r="P1204" i="1"/>
  <c r="L1204" i="1"/>
  <c r="R1203" i="1"/>
  <c r="Q1203" i="1"/>
  <c r="P1203" i="1"/>
  <c r="L1203" i="1"/>
  <c r="H1203" i="1"/>
  <c r="D1203" i="1"/>
  <c r="R1202" i="1"/>
  <c r="D1202" i="1" s="1"/>
  <c r="Q1202" i="1"/>
  <c r="T1202" i="1" s="1"/>
  <c r="P1202" i="1"/>
  <c r="L1202" i="1"/>
  <c r="H1202" i="1"/>
  <c r="O1201" i="1"/>
  <c r="N1201" i="1"/>
  <c r="M1201" i="1"/>
  <c r="K1201" i="1"/>
  <c r="J1201" i="1"/>
  <c r="I1201" i="1"/>
  <c r="G1201" i="1"/>
  <c r="F1201" i="1"/>
  <c r="E1201" i="1"/>
  <c r="O1200" i="1"/>
  <c r="K1200" i="1"/>
  <c r="N1199" i="1"/>
  <c r="M1199" i="1"/>
  <c r="P1199" i="1" s="1"/>
  <c r="J1199" i="1"/>
  <c r="I1199" i="1"/>
  <c r="G1199" i="1"/>
  <c r="F1199" i="1"/>
  <c r="E1199" i="1"/>
  <c r="N1198" i="1"/>
  <c r="M1198" i="1"/>
  <c r="J1198" i="1"/>
  <c r="I1198" i="1"/>
  <c r="G1198" i="1"/>
  <c r="F1198" i="1"/>
  <c r="F1197" i="1" s="1"/>
  <c r="E1198" i="1"/>
  <c r="S1196" i="1"/>
  <c r="T1196" i="1" s="1"/>
  <c r="P1196" i="1"/>
  <c r="L1196" i="1"/>
  <c r="T1195" i="1"/>
  <c r="R1195" i="1"/>
  <c r="D1195" i="1" s="1"/>
  <c r="Q1195" i="1"/>
  <c r="P1195" i="1"/>
  <c r="L1195" i="1"/>
  <c r="H1195" i="1"/>
  <c r="R1194" i="1"/>
  <c r="Q1194" i="1"/>
  <c r="P1194" i="1"/>
  <c r="L1194" i="1"/>
  <c r="H1194" i="1"/>
  <c r="C1194" i="1"/>
  <c r="O1193" i="1"/>
  <c r="N1193" i="1"/>
  <c r="M1193" i="1"/>
  <c r="K1193" i="1"/>
  <c r="J1193" i="1"/>
  <c r="I1193" i="1"/>
  <c r="G1193" i="1"/>
  <c r="F1193" i="1"/>
  <c r="E1193" i="1"/>
  <c r="S1192" i="1"/>
  <c r="T1192" i="1" s="1"/>
  <c r="P1192" i="1"/>
  <c r="L1192" i="1"/>
  <c r="R1191" i="1"/>
  <c r="D1191" i="1" s="1"/>
  <c r="Q1191" i="1"/>
  <c r="P1191" i="1"/>
  <c r="L1191" i="1"/>
  <c r="H1191" i="1"/>
  <c r="R1190" i="1"/>
  <c r="Q1190" i="1"/>
  <c r="P1190" i="1"/>
  <c r="L1190" i="1"/>
  <c r="H1190" i="1"/>
  <c r="O1189" i="1"/>
  <c r="N1189" i="1"/>
  <c r="M1189" i="1"/>
  <c r="K1189" i="1"/>
  <c r="J1189" i="1"/>
  <c r="I1189" i="1"/>
  <c r="G1189" i="1"/>
  <c r="F1189" i="1"/>
  <c r="E1189" i="1"/>
  <c r="S1188" i="1"/>
  <c r="S1185" i="1" s="1"/>
  <c r="P1188" i="1"/>
  <c r="L1188" i="1"/>
  <c r="R1187" i="1"/>
  <c r="Q1187" i="1"/>
  <c r="P1187" i="1"/>
  <c r="L1187" i="1"/>
  <c r="H1187" i="1"/>
  <c r="R1186" i="1"/>
  <c r="D1186" i="1" s="1"/>
  <c r="Q1186" i="1"/>
  <c r="P1186" i="1"/>
  <c r="L1186" i="1"/>
  <c r="H1186" i="1"/>
  <c r="O1185" i="1"/>
  <c r="N1185" i="1"/>
  <c r="M1185" i="1"/>
  <c r="K1185" i="1"/>
  <c r="J1185" i="1"/>
  <c r="I1185" i="1"/>
  <c r="G1185" i="1"/>
  <c r="F1185" i="1"/>
  <c r="E1185" i="1"/>
  <c r="S1184" i="1"/>
  <c r="T1184" i="1" s="1"/>
  <c r="P1184" i="1"/>
  <c r="L1184" i="1"/>
  <c r="R1183" i="1"/>
  <c r="D1183" i="1" s="1"/>
  <c r="Q1183" i="1"/>
  <c r="P1183" i="1"/>
  <c r="L1183" i="1"/>
  <c r="H1183" i="1"/>
  <c r="R1182" i="1"/>
  <c r="D1182" i="1" s="1"/>
  <c r="Q1182" i="1"/>
  <c r="P1182" i="1"/>
  <c r="L1182" i="1"/>
  <c r="H1182" i="1"/>
  <c r="O1181" i="1"/>
  <c r="N1181" i="1"/>
  <c r="M1181" i="1"/>
  <c r="K1181" i="1"/>
  <c r="J1181" i="1"/>
  <c r="I1181" i="1"/>
  <c r="G1181" i="1"/>
  <c r="F1181" i="1"/>
  <c r="E1181" i="1"/>
  <c r="S1180" i="1"/>
  <c r="T1180" i="1" s="1"/>
  <c r="P1180" i="1"/>
  <c r="L1180" i="1"/>
  <c r="R1179" i="1"/>
  <c r="Q1179" i="1"/>
  <c r="P1179" i="1"/>
  <c r="L1179" i="1"/>
  <c r="H1179" i="1"/>
  <c r="R1178" i="1"/>
  <c r="Q1178" i="1"/>
  <c r="T1178" i="1" s="1"/>
  <c r="P1178" i="1"/>
  <c r="L1178" i="1"/>
  <c r="H1178" i="1"/>
  <c r="O1177" i="1"/>
  <c r="N1177" i="1"/>
  <c r="M1177" i="1"/>
  <c r="K1177" i="1"/>
  <c r="J1177" i="1"/>
  <c r="I1177" i="1"/>
  <c r="G1177" i="1"/>
  <c r="F1177" i="1"/>
  <c r="E1177" i="1"/>
  <c r="S1176" i="1"/>
  <c r="P1176" i="1"/>
  <c r="L1176" i="1"/>
  <c r="R1175" i="1"/>
  <c r="D1175" i="1" s="1"/>
  <c r="Q1175" i="1"/>
  <c r="P1175" i="1"/>
  <c r="L1175" i="1"/>
  <c r="H1175" i="1"/>
  <c r="R1174" i="1"/>
  <c r="Q1174" i="1"/>
  <c r="P1174" i="1"/>
  <c r="L1174" i="1"/>
  <c r="H1174" i="1"/>
  <c r="O1173" i="1"/>
  <c r="N1173" i="1"/>
  <c r="M1173" i="1"/>
  <c r="K1173" i="1"/>
  <c r="J1173" i="1"/>
  <c r="I1173" i="1"/>
  <c r="G1173" i="1"/>
  <c r="F1173" i="1"/>
  <c r="E1173" i="1"/>
  <c r="S1172" i="1"/>
  <c r="T1172" i="1" s="1"/>
  <c r="P1172" i="1"/>
  <c r="L1172" i="1"/>
  <c r="R1171" i="1"/>
  <c r="D1171" i="1" s="1"/>
  <c r="Q1171" i="1"/>
  <c r="T1171" i="1" s="1"/>
  <c r="P1171" i="1"/>
  <c r="L1171" i="1"/>
  <c r="H1171" i="1"/>
  <c r="R1170" i="1"/>
  <c r="D1170" i="1" s="1"/>
  <c r="Q1170" i="1"/>
  <c r="T1170" i="1" s="1"/>
  <c r="P1170" i="1"/>
  <c r="L1170" i="1"/>
  <c r="H1170" i="1"/>
  <c r="S1169" i="1"/>
  <c r="O1169" i="1"/>
  <c r="N1169" i="1"/>
  <c r="M1169" i="1"/>
  <c r="K1169" i="1"/>
  <c r="J1169" i="1"/>
  <c r="I1169" i="1"/>
  <c r="G1169" i="1"/>
  <c r="F1169" i="1"/>
  <c r="E1169" i="1"/>
  <c r="O1168" i="1"/>
  <c r="K1168" i="1"/>
  <c r="N1167" i="1"/>
  <c r="M1167" i="1"/>
  <c r="P1167" i="1" s="1"/>
  <c r="J1167" i="1"/>
  <c r="I1167" i="1"/>
  <c r="G1167" i="1"/>
  <c r="F1167" i="1"/>
  <c r="F1165" i="1" s="1"/>
  <c r="E1167" i="1"/>
  <c r="H1167" i="1" s="1"/>
  <c r="N1166" i="1"/>
  <c r="M1166" i="1"/>
  <c r="J1166" i="1"/>
  <c r="I1166" i="1"/>
  <c r="G1166" i="1"/>
  <c r="F1166" i="1"/>
  <c r="E1166" i="1"/>
  <c r="N1165" i="1"/>
  <c r="G1165" i="1"/>
  <c r="S1164" i="1"/>
  <c r="P1164" i="1"/>
  <c r="L1164" i="1"/>
  <c r="R1163" i="1"/>
  <c r="D1163" i="1" s="1"/>
  <c r="Q1163" i="1"/>
  <c r="P1163" i="1"/>
  <c r="L1163" i="1"/>
  <c r="H1163" i="1"/>
  <c r="C1163" i="1"/>
  <c r="R1162" i="1"/>
  <c r="D1162" i="1" s="1"/>
  <c r="Q1162" i="1"/>
  <c r="T1162" i="1" s="1"/>
  <c r="P1162" i="1"/>
  <c r="L1162" i="1"/>
  <c r="H1162" i="1"/>
  <c r="O1161" i="1"/>
  <c r="N1161" i="1"/>
  <c r="M1161" i="1"/>
  <c r="K1161" i="1"/>
  <c r="J1161" i="1"/>
  <c r="I1161" i="1"/>
  <c r="G1161" i="1"/>
  <c r="F1161" i="1"/>
  <c r="E1161" i="1"/>
  <c r="S1160" i="1"/>
  <c r="P1160" i="1"/>
  <c r="L1160" i="1"/>
  <c r="R1159" i="1"/>
  <c r="D1159" i="1" s="1"/>
  <c r="Q1159" i="1"/>
  <c r="P1159" i="1"/>
  <c r="L1159" i="1"/>
  <c r="H1159" i="1"/>
  <c r="R1158" i="1"/>
  <c r="D1158" i="1" s="1"/>
  <c r="Q1158" i="1"/>
  <c r="P1158" i="1"/>
  <c r="L1158" i="1"/>
  <c r="H1158" i="1"/>
  <c r="O1157" i="1"/>
  <c r="N1157" i="1"/>
  <c r="M1157" i="1"/>
  <c r="K1157" i="1"/>
  <c r="J1157" i="1"/>
  <c r="I1157" i="1"/>
  <c r="G1157" i="1"/>
  <c r="F1157" i="1"/>
  <c r="E1157" i="1"/>
  <c r="S1156" i="1"/>
  <c r="T1156" i="1" s="1"/>
  <c r="P1156" i="1"/>
  <c r="L1156" i="1"/>
  <c r="R1155" i="1"/>
  <c r="D1155" i="1" s="1"/>
  <c r="Q1155" i="1"/>
  <c r="P1155" i="1"/>
  <c r="L1155" i="1"/>
  <c r="H1155" i="1"/>
  <c r="R1154" i="1"/>
  <c r="Q1154" i="1"/>
  <c r="P1154" i="1"/>
  <c r="L1154" i="1"/>
  <c r="H1154" i="1"/>
  <c r="O1153" i="1"/>
  <c r="N1153" i="1"/>
  <c r="M1153" i="1"/>
  <c r="K1153" i="1"/>
  <c r="J1153" i="1"/>
  <c r="I1153" i="1"/>
  <c r="G1153" i="1"/>
  <c r="F1153" i="1"/>
  <c r="E1153" i="1"/>
  <c r="S1152" i="1"/>
  <c r="P1152" i="1"/>
  <c r="L1152" i="1"/>
  <c r="R1151" i="1"/>
  <c r="D1151" i="1" s="1"/>
  <c r="Q1151" i="1"/>
  <c r="P1151" i="1"/>
  <c r="L1151" i="1"/>
  <c r="H1151" i="1"/>
  <c r="R1150" i="1"/>
  <c r="Q1150" i="1"/>
  <c r="P1150" i="1"/>
  <c r="L1150" i="1"/>
  <c r="H1150" i="1"/>
  <c r="O1149" i="1"/>
  <c r="N1149" i="1"/>
  <c r="M1149" i="1"/>
  <c r="K1149" i="1"/>
  <c r="J1149" i="1"/>
  <c r="I1149" i="1"/>
  <c r="G1149" i="1"/>
  <c r="F1149" i="1"/>
  <c r="E1149" i="1"/>
  <c r="S1148" i="1"/>
  <c r="T1148" i="1" s="1"/>
  <c r="P1148" i="1"/>
  <c r="L1148" i="1"/>
  <c r="R1147" i="1"/>
  <c r="Q1147" i="1"/>
  <c r="T1147" i="1" s="1"/>
  <c r="P1147" i="1"/>
  <c r="L1147" i="1"/>
  <c r="H1147" i="1"/>
  <c r="R1146" i="1"/>
  <c r="Q1146" i="1"/>
  <c r="P1146" i="1"/>
  <c r="L1146" i="1"/>
  <c r="H1146" i="1"/>
  <c r="S1145" i="1"/>
  <c r="O1145" i="1"/>
  <c r="N1145" i="1"/>
  <c r="M1145" i="1"/>
  <c r="K1145" i="1"/>
  <c r="J1145" i="1"/>
  <c r="I1145" i="1"/>
  <c r="G1145" i="1"/>
  <c r="F1145" i="1"/>
  <c r="E1145" i="1"/>
  <c r="S1144" i="1"/>
  <c r="P1144" i="1"/>
  <c r="L1144" i="1"/>
  <c r="R1143" i="1"/>
  <c r="D1143" i="1" s="1"/>
  <c r="Q1143" i="1"/>
  <c r="P1143" i="1"/>
  <c r="L1143" i="1"/>
  <c r="H1143" i="1"/>
  <c r="R1142" i="1"/>
  <c r="Q1142" i="1"/>
  <c r="P1142" i="1"/>
  <c r="L1142" i="1"/>
  <c r="H1142" i="1"/>
  <c r="O1141" i="1"/>
  <c r="N1141" i="1"/>
  <c r="M1141" i="1"/>
  <c r="K1141" i="1"/>
  <c r="J1141" i="1"/>
  <c r="I1141" i="1"/>
  <c r="G1141" i="1"/>
  <c r="F1141" i="1"/>
  <c r="E1141" i="1"/>
  <c r="S1140" i="1"/>
  <c r="T1140" i="1" s="1"/>
  <c r="P1140" i="1"/>
  <c r="L1140" i="1"/>
  <c r="T1139" i="1"/>
  <c r="R1139" i="1"/>
  <c r="Q1139" i="1"/>
  <c r="P1139" i="1"/>
  <c r="L1139" i="1"/>
  <c r="H1139" i="1"/>
  <c r="R1138" i="1"/>
  <c r="Q1138" i="1"/>
  <c r="T1138" i="1" s="1"/>
  <c r="P1138" i="1"/>
  <c r="L1138" i="1"/>
  <c r="H1138" i="1"/>
  <c r="Q1137" i="1"/>
  <c r="O1137" i="1"/>
  <c r="N1137" i="1"/>
  <c r="M1137" i="1"/>
  <c r="K1137" i="1"/>
  <c r="J1137" i="1"/>
  <c r="I1137" i="1"/>
  <c r="G1137" i="1"/>
  <c r="F1137" i="1"/>
  <c r="E1137" i="1"/>
  <c r="O1136" i="1"/>
  <c r="K1136" i="1"/>
  <c r="L1136" i="1" s="1"/>
  <c r="N1135" i="1"/>
  <c r="M1135" i="1"/>
  <c r="P1135" i="1" s="1"/>
  <c r="J1135" i="1"/>
  <c r="I1135" i="1"/>
  <c r="G1135" i="1"/>
  <c r="F1135" i="1"/>
  <c r="E1135" i="1"/>
  <c r="N1134" i="1"/>
  <c r="M1134" i="1"/>
  <c r="J1134" i="1"/>
  <c r="I1134" i="1"/>
  <c r="G1134" i="1"/>
  <c r="F1134" i="1"/>
  <c r="E1134" i="1"/>
  <c r="H1134" i="1" s="1"/>
  <c r="S1132" i="1"/>
  <c r="P1132" i="1"/>
  <c r="L1132" i="1"/>
  <c r="R1131" i="1"/>
  <c r="D1131" i="1" s="1"/>
  <c r="Q1131" i="1"/>
  <c r="T1131" i="1" s="1"/>
  <c r="P1131" i="1"/>
  <c r="L1131" i="1"/>
  <c r="H1131" i="1"/>
  <c r="R1130" i="1"/>
  <c r="Q1130" i="1"/>
  <c r="P1130" i="1"/>
  <c r="L1130" i="1"/>
  <c r="H1130" i="1"/>
  <c r="O1129" i="1"/>
  <c r="N1129" i="1"/>
  <c r="M1129" i="1"/>
  <c r="K1129" i="1"/>
  <c r="J1129" i="1"/>
  <c r="I1129" i="1"/>
  <c r="G1129" i="1"/>
  <c r="F1129" i="1"/>
  <c r="E1129" i="1"/>
  <c r="S1128" i="1"/>
  <c r="P1128" i="1"/>
  <c r="L1128" i="1"/>
  <c r="R1127" i="1"/>
  <c r="D1127" i="1" s="1"/>
  <c r="Q1127" i="1"/>
  <c r="P1127" i="1"/>
  <c r="L1127" i="1"/>
  <c r="H1127" i="1"/>
  <c r="R1126" i="1"/>
  <c r="Q1126" i="1"/>
  <c r="P1126" i="1"/>
  <c r="L1126" i="1"/>
  <c r="H1126" i="1"/>
  <c r="O1125" i="1"/>
  <c r="N1125" i="1"/>
  <c r="M1125" i="1"/>
  <c r="K1125" i="1"/>
  <c r="J1125" i="1"/>
  <c r="I1125" i="1"/>
  <c r="G1125" i="1"/>
  <c r="F1125" i="1"/>
  <c r="E1125" i="1"/>
  <c r="S1124" i="1"/>
  <c r="P1124" i="1"/>
  <c r="L1124" i="1"/>
  <c r="R1123" i="1"/>
  <c r="D1123" i="1" s="1"/>
  <c r="Q1123" i="1"/>
  <c r="P1123" i="1"/>
  <c r="L1123" i="1"/>
  <c r="H1123" i="1"/>
  <c r="R1122" i="1"/>
  <c r="D1122" i="1" s="1"/>
  <c r="Q1122" i="1"/>
  <c r="P1122" i="1"/>
  <c r="L1122" i="1"/>
  <c r="H1122" i="1"/>
  <c r="O1121" i="1"/>
  <c r="N1121" i="1"/>
  <c r="M1121" i="1"/>
  <c r="K1121" i="1"/>
  <c r="J1121" i="1"/>
  <c r="I1121" i="1"/>
  <c r="G1121" i="1"/>
  <c r="F1121" i="1"/>
  <c r="E1121" i="1"/>
  <c r="S1120" i="1"/>
  <c r="T1120" i="1" s="1"/>
  <c r="P1120" i="1"/>
  <c r="L1120" i="1"/>
  <c r="R1119" i="1"/>
  <c r="D1119" i="1" s="1"/>
  <c r="Q1119" i="1"/>
  <c r="P1119" i="1"/>
  <c r="L1119" i="1"/>
  <c r="H1119" i="1"/>
  <c r="R1118" i="1"/>
  <c r="D1118" i="1" s="1"/>
  <c r="Q1118" i="1"/>
  <c r="P1118" i="1"/>
  <c r="L1118" i="1"/>
  <c r="H1118" i="1"/>
  <c r="O1117" i="1"/>
  <c r="N1117" i="1"/>
  <c r="M1117" i="1"/>
  <c r="K1117" i="1"/>
  <c r="J1117" i="1"/>
  <c r="I1117" i="1"/>
  <c r="G1117" i="1"/>
  <c r="F1117" i="1"/>
  <c r="E1117" i="1"/>
  <c r="S1116" i="1"/>
  <c r="T1116" i="1" s="1"/>
  <c r="P1116" i="1"/>
  <c r="L1116" i="1"/>
  <c r="R1115" i="1"/>
  <c r="Q1115" i="1"/>
  <c r="T1115" i="1" s="1"/>
  <c r="P1115" i="1"/>
  <c r="L1115" i="1"/>
  <c r="H1115" i="1"/>
  <c r="R1114" i="1"/>
  <c r="Q1114" i="1"/>
  <c r="T1114" i="1" s="1"/>
  <c r="P1114" i="1"/>
  <c r="L1114" i="1"/>
  <c r="H1114" i="1"/>
  <c r="O1113" i="1"/>
  <c r="N1113" i="1"/>
  <c r="M1113" i="1"/>
  <c r="K1113" i="1"/>
  <c r="J1113" i="1"/>
  <c r="I1113" i="1"/>
  <c r="G1113" i="1"/>
  <c r="F1113" i="1"/>
  <c r="E1113" i="1"/>
  <c r="S1112" i="1"/>
  <c r="P1112" i="1"/>
  <c r="L1112" i="1"/>
  <c r="R1111" i="1"/>
  <c r="D1111" i="1" s="1"/>
  <c r="Q1111" i="1"/>
  <c r="P1111" i="1"/>
  <c r="L1111" i="1"/>
  <c r="H1111" i="1"/>
  <c r="R1110" i="1"/>
  <c r="Q1110" i="1"/>
  <c r="P1110" i="1"/>
  <c r="L1110" i="1"/>
  <c r="H1110" i="1"/>
  <c r="O1109" i="1"/>
  <c r="N1109" i="1"/>
  <c r="M1109" i="1"/>
  <c r="K1109" i="1"/>
  <c r="J1109" i="1"/>
  <c r="I1109" i="1"/>
  <c r="G1109" i="1"/>
  <c r="F1109" i="1"/>
  <c r="E1109" i="1"/>
  <c r="S1108" i="1"/>
  <c r="S1105" i="1" s="1"/>
  <c r="P1108" i="1"/>
  <c r="L1108" i="1"/>
  <c r="R1107" i="1"/>
  <c r="D1107" i="1" s="1"/>
  <c r="Q1107" i="1"/>
  <c r="P1107" i="1"/>
  <c r="L1107" i="1"/>
  <c r="H1107" i="1"/>
  <c r="R1106" i="1"/>
  <c r="Q1106" i="1"/>
  <c r="T1106" i="1" s="1"/>
  <c r="P1106" i="1"/>
  <c r="L1106" i="1"/>
  <c r="H1106" i="1"/>
  <c r="O1105" i="1"/>
  <c r="N1105" i="1"/>
  <c r="M1105" i="1"/>
  <c r="K1105" i="1"/>
  <c r="J1105" i="1"/>
  <c r="I1105" i="1"/>
  <c r="G1105" i="1"/>
  <c r="F1105" i="1"/>
  <c r="E1105" i="1"/>
  <c r="O1104" i="1"/>
  <c r="P1104" i="1" s="1"/>
  <c r="K1104" i="1"/>
  <c r="N1103" i="1"/>
  <c r="M1103" i="1"/>
  <c r="P1103" i="1" s="1"/>
  <c r="J1103" i="1"/>
  <c r="I1103" i="1"/>
  <c r="G1103" i="1"/>
  <c r="F1103" i="1"/>
  <c r="F1101" i="1" s="1"/>
  <c r="E1103" i="1"/>
  <c r="H1103" i="1" s="1"/>
  <c r="N1102" i="1"/>
  <c r="M1102" i="1"/>
  <c r="J1102" i="1"/>
  <c r="I1102" i="1"/>
  <c r="G1102" i="1"/>
  <c r="G1101" i="1" s="1"/>
  <c r="F1102" i="1"/>
  <c r="E1102" i="1"/>
  <c r="O1101" i="1"/>
  <c r="N1101" i="1"/>
  <c r="S1100" i="1"/>
  <c r="T1100" i="1" s="1"/>
  <c r="P1100" i="1"/>
  <c r="L1100" i="1"/>
  <c r="R1099" i="1"/>
  <c r="D1099" i="1" s="1"/>
  <c r="Q1099" i="1"/>
  <c r="P1099" i="1"/>
  <c r="L1099" i="1"/>
  <c r="H1099" i="1"/>
  <c r="R1098" i="1"/>
  <c r="R1097" i="1" s="1"/>
  <c r="Q1098" i="1"/>
  <c r="P1098" i="1"/>
  <c r="L1098" i="1"/>
  <c r="H1098" i="1"/>
  <c r="O1097" i="1"/>
  <c r="N1097" i="1"/>
  <c r="M1097" i="1"/>
  <c r="K1097" i="1"/>
  <c r="J1097" i="1"/>
  <c r="I1097" i="1"/>
  <c r="H1097" i="1"/>
  <c r="G1097" i="1"/>
  <c r="F1097" i="1"/>
  <c r="E1097" i="1"/>
  <c r="T1096" i="1"/>
  <c r="S1096" i="1"/>
  <c r="S1093" i="1" s="1"/>
  <c r="P1096" i="1"/>
  <c r="L1096" i="1"/>
  <c r="R1095" i="1"/>
  <c r="D1095" i="1" s="1"/>
  <c r="Q1095" i="1"/>
  <c r="T1095" i="1" s="1"/>
  <c r="P1095" i="1"/>
  <c r="L1095" i="1"/>
  <c r="H1095" i="1"/>
  <c r="R1094" i="1"/>
  <c r="Q1094" i="1"/>
  <c r="P1094" i="1"/>
  <c r="L1094" i="1"/>
  <c r="H1094" i="1"/>
  <c r="O1093" i="1"/>
  <c r="N1093" i="1"/>
  <c r="M1093" i="1"/>
  <c r="K1093" i="1"/>
  <c r="J1093" i="1"/>
  <c r="I1093" i="1"/>
  <c r="G1093" i="1"/>
  <c r="F1093" i="1"/>
  <c r="E1093" i="1"/>
  <c r="S1092" i="1"/>
  <c r="P1092" i="1"/>
  <c r="L1092" i="1"/>
  <c r="R1091" i="1"/>
  <c r="D1091" i="1" s="1"/>
  <c r="Q1091" i="1"/>
  <c r="P1091" i="1"/>
  <c r="L1091" i="1"/>
  <c r="H1091" i="1"/>
  <c r="R1090" i="1"/>
  <c r="R1089" i="1" s="1"/>
  <c r="Q1090" i="1"/>
  <c r="P1090" i="1"/>
  <c r="L1090" i="1"/>
  <c r="H1090" i="1"/>
  <c r="O1089" i="1"/>
  <c r="N1089" i="1"/>
  <c r="M1089" i="1"/>
  <c r="K1089" i="1"/>
  <c r="J1089" i="1"/>
  <c r="I1089" i="1"/>
  <c r="G1089" i="1"/>
  <c r="F1089" i="1"/>
  <c r="E1089" i="1"/>
  <c r="S1088" i="1"/>
  <c r="S1085" i="1" s="1"/>
  <c r="P1088" i="1"/>
  <c r="L1088" i="1"/>
  <c r="R1087" i="1"/>
  <c r="D1087" i="1" s="1"/>
  <c r="Q1087" i="1"/>
  <c r="T1087" i="1" s="1"/>
  <c r="P1087" i="1"/>
  <c r="L1087" i="1"/>
  <c r="H1087" i="1"/>
  <c r="R1086" i="1"/>
  <c r="Q1086" i="1"/>
  <c r="P1086" i="1"/>
  <c r="L1086" i="1"/>
  <c r="H1086" i="1"/>
  <c r="D1086" i="1"/>
  <c r="O1085" i="1"/>
  <c r="N1085" i="1"/>
  <c r="M1085" i="1"/>
  <c r="K1085" i="1"/>
  <c r="J1085" i="1"/>
  <c r="I1085" i="1"/>
  <c r="G1085" i="1"/>
  <c r="F1085" i="1"/>
  <c r="E1085" i="1"/>
  <c r="S1084" i="1"/>
  <c r="T1084" i="1" s="1"/>
  <c r="P1084" i="1"/>
  <c r="L1084" i="1"/>
  <c r="R1083" i="1"/>
  <c r="D1083" i="1" s="1"/>
  <c r="Q1083" i="1"/>
  <c r="P1083" i="1"/>
  <c r="L1083" i="1"/>
  <c r="H1083" i="1"/>
  <c r="R1082" i="1"/>
  <c r="D1082" i="1" s="1"/>
  <c r="Q1082" i="1"/>
  <c r="P1082" i="1"/>
  <c r="L1082" i="1"/>
  <c r="H1082" i="1"/>
  <c r="O1081" i="1"/>
  <c r="N1081" i="1"/>
  <c r="M1081" i="1"/>
  <c r="K1081" i="1"/>
  <c r="J1081" i="1"/>
  <c r="I1081" i="1"/>
  <c r="G1081" i="1"/>
  <c r="F1081" i="1"/>
  <c r="E1081" i="1"/>
  <c r="S1080" i="1"/>
  <c r="P1080" i="1"/>
  <c r="L1080" i="1"/>
  <c r="R1079" i="1"/>
  <c r="Q1079" i="1"/>
  <c r="T1079" i="1" s="1"/>
  <c r="P1079" i="1"/>
  <c r="L1079" i="1"/>
  <c r="H1079" i="1"/>
  <c r="R1078" i="1"/>
  <c r="D1078" i="1" s="1"/>
  <c r="Q1078" i="1"/>
  <c r="P1078" i="1"/>
  <c r="L1078" i="1"/>
  <c r="H1078" i="1"/>
  <c r="O1077" i="1"/>
  <c r="N1077" i="1"/>
  <c r="M1077" i="1"/>
  <c r="K1077" i="1"/>
  <c r="J1077" i="1"/>
  <c r="I1077" i="1"/>
  <c r="G1077" i="1"/>
  <c r="F1077" i="1"/>
  <c r="E1077" i="1"/>
  <c r="S1076" i="1"/>
  <c r="S1073" i="1" s="1"/>
  <c r="P1076" i="1"/>
  <c r="L1076" i="1"/>
  <c r="R1075" i="1"/>
  <c r="D1075" i="1" s="1"/>
  <c r="Q1075" i="1"/>
  <c r="P1075" i="1"/>
  <c r="L1075" i="1"/>
  <c r="H1075" i="1"/>
  <c r="R1074" i="1"/>
  <c r="Q1074" i="1"/>
  <c r="P1074" i="1"/>
  <c r="L1074" i="1"/>
  <c r="H1074" i="1"/>
  <c r="O1073" i="1"/>
  <c r="N1073" i="1"/>
  <c r="M1073" i="1"/>
  <c r="K1073" i="1"/>
  <c r="J1073" i="1"/>
  <c r="I1073" i="1"/>
  <c r="G1073" i="1"/>
  <c r="F1073" i="1"/>
  <c r="E1073" i="1"/>
  <c r="O1072" i="1"/>
  <c r="P1072" i="1" s="1"/>
  <c r="K1072" i="1"/>
  <c r="K1069" i="1" s="1"/>
  <c r="N1071" i="1"/>
  <c r="M1071" i="1"/>
  <c r="P1071" i="1" s="1"/>
  <c r="J1071" i="1"/>
  <c r="I1071" i="1"/>
  <c r="G1071" i="1"/>
  <c r="F1071" i="1"/>
  <c r="E1071" i="1"/>
  <c r="N1070" i="1"/>
  <c r="M1070" i="1"/>
  <c r="P1070" i="1" s="1"/>
  <c r="J1070" i="1"/>
  <c r="I1070" i="1"/>
  <c r="G1070" i="1"/>
  <c r="F1070" i="1"/>
  <c r="E1070" i="1"/>
  <c r="O1069" i="1"/>
  <c r="E1069" i="1"/>
  <c r="S1068" i="1"/>
  <c r="T1068" i="1" s="1"/>
  <c r="P1068" i="1"/>
  <c r="L1068" i="1"/>
  <c r="R1067" i="1"/>
  <c r="D1067" i="1" s="1"/>
  <c r="Q1067" i="1"/>
  <c r="P1067" i="1"/>
  <c r="L1067" i="1"/>
  <c r="H1067" i="1"/>
  <c r="R1066" i="1"/>
  <c r="D1066" i="1" s="1"/>
  <c r="Q1066" i="1"/>
  <c r="P1066" i="1"/>
  <c r="L1066" i="1"/>
  <c r="H1066" i="1"/>
  <c r="O1065" i="1"/>
  <c r="N1065" i="1"/>
  <c r="M1065" i="1"/>
  <c r="K1065" i="1"/>
  <c r="J1065" i="1"/>
  <c r="I1065" i="1"/>
  <c r="G1065" i="1"/>
  <c r="F1065" i="1"/>
  <c r="E1065" i="1"/>
  <c r="S1064" i="1"/>
  <c r="T1064" i="1" s="1"/>
  <c r="P1064" i="1"/>
  <c r="L1064" i="1"/>
  <c r="R1063" i="1"/>
  <c r="D1063" i="1" s="1"/>
  <c r="Q1063" i="1"/>
  <c r="T1063" i="1" s="1"/>
  <c r="P1063" i="1"/>
  <c r="L1063" i="1"/>
  <c r="H1063" i="1"/>
  <c r="R1062" i="1"/>
  <c r="D1062" i="1" s="1"/>
  <c r="Q1062" i="1"/>
  <c r="T1062" i="1" s="1"/>
  <c r="P1062" i="1"/>
  <c r="L1062" i="1"/>
  <c r="H1062" i="1"/>
  <c r="O1061" i="1"/>
  <c r="N1061" i="1"/>
  <c r="M1061" i="1"/>
  <c r="K1061" i="1"/>
  <c r="J1061" i="1"/>
  <c r="I1061" i="1"/>
  <c r="G1061" i="1"/>
  <c r="F1061" i="1"/>
  <c r="E1061" i="1"/>
  <c r="S1060" i="1"/>
  <c r="P1060" i="1"/>
  <c r="L1060" i="1"/>
  <c r="R1059" i="1"/>
  <c r="D1059" i="1" s="1"/>
  <c r="Q1059" i="1"/>
  <c r="P1059" i="1"/>
  <c r="L1059" i="1"/>
  <c r="H1059" i="1"/>
  <c r="R1058" i="1"/>
  <c r="D1058" i="1" s="1"/>
  <c r="Q1058" i="1"/>
  <c r="P1058" i="1"/>
  <c r="L1058" i="1"/>
  <c r="H1058" i="1"/>
  <c r="O1057" i="1"/>
  <c r="N1057" i="1"/>
  <c r="M1057" i="1"/>
  <c r="K1057" i="1"/>
  <c r="J1057" i="1"/>
  <c r="I1057" i="1"/>
  <c r="G1057" i="1"/>
  <c r="F1057" i="1"/>
  <c r="E1057" i="1"/>
  <c r="S1056" i="1"/>
  <c r="P1056" i="1"/>
  <c r="L1056" i="1"/>
  <c r="R1055" i="1"/>
  <c r="D1055" i="1" s="1"/>
  <c r="Q1055" i="1"/>
  <c r="T1055" i="1" s="1"/>
  <c r="P1055" i="1"/>
  <c r="L1055" i="1"/>
  <c r="H1055" i="1"/>
  <c r="R1054" i="1"/>
  <c r="D1054" i="1" s="1"/>
  <c r="Q1054" i="1"/>
  <c r="T1054" i="1" s="1"/>
  <c r="P1054" i="1"/>
  <c r="L1054" i="1"/>
  <c r="H1054" i="1"/>
  <c r="O1053" i="1"/>
  <c r="N1053" i="1"/>
  <c r="M1053" i="1"/>
  <c r="K1053" i="1"/>
  <c r="J1053" i="1"/>
  <c r="I1053" i="1"/>
  <c r="G1053" i="1"/>
  <c r="F1053" i="1"/>
  <c r="E1053" i="1"/>
  <c r="H1053" i="1" s="1"/>
  <c r="S1052" i="1"/>
  <c r="P1052" i="1"/>
  <c r="L1052" i="1"/>
  <c r="R1051" i="1"/>
  <c r="D1051" i="1" s="1"/>
  <c r="Q1051" i="1"/>
  <c r="P1051" i="1"/>
  <c r="L1051" i="1"/>
  <c r="H1051" i="1"/>
  <c r="R1050" i="1"/>
  <c r="D1050" i="1" s="1"/>
  <c r="Q1050" i="1"/>
  <c r="P1050" i="1"/>
  <c r="L1050" i="1"/>
  <c r="H1050" i="1"/>
  <c r="O1049" i="1"/>
  <c r="N1049" i="1"/>
  <c r="M1049" i="1"/>
  <c r="K1049" i="1"/>
  <c r="J1049" i="1"/>
  <c r="I1049" i="1"/>
  <c r="G1049" i="1"/>
  <c r="F1049" i="1"/>
  <c r="E1049" i="1"/>
  <c r="S1048" i="1"/>
  <c r="P1048" i="1"/>
  <c r="L1048" i="1"/>
  <c r="R1047" i="1"/>
  <c r="D1047" i="1" s="1"/>
  <c r="Q1047" i="1"/>
  <c r="T1047" i="1" s="1"/>
  <c r="P1047" i="1"/>
  <c r="L1047" i="1"/>
  <c r="H1047" i="1"/>
  <c r="C1047" i="1"/>
  <c r="R1046" i="1"/>
  <c r="D1046" i="1" s="1"/>
  <c r="Q1046" i="1"/>
  <c r="T1046" i="1" s="1"/>
  <c r="P1046" i="1"/>
  <c r="L1046" i="1"/>
  <c r="H1046" i="1"/>
  <c r="O1045" i="1"/>
  <c r="N1045" i="1"/>
  <c r="M1045" i="1"/>
  <c r="K1045" i="1"/>
  <c r="J1045" i="1"/>
  <c r="I1045" i="1"/>
  <c r="G1045" i="1"/>
  <c r="F1045" i="1"/>
  <c r="E1045" i="1"/>
  <c r="S1044" i="1"/>
  <c r="T1044" i="1" s="1"/>
  <c r="P1044" i="1"/>
  <c r="L1044" i="1"/>
  <c r="R1043" i="1"/>
  <c r="D1043" i="1" s="1"/>
  <c r="Q1043" i="1"/>
  <c r="P1043" i="1"/>
  <c r="L1043" i="1"/>
  <c r="H1043" i="1"/>
  <c r="R1042" i="1"/>
  <c r="Q1042" i="1"/>
  <c r="P1042" i="1"/>
  <c r="L1042" i="1"/>
  <c r="H1042" i="1"/>
  <c r="O1041" i="1"/>
  <c r="N1041" i="1"/>
  <c r="M1041" i="1"/>
  <c r="K1041" i="1"/>
  <c r="J1041" i="1"/>
  <c r="I1041" i="1"/>
  <c r="G1041" i="1"/>
  <c r="F1041" i="1"/>
  <c r="E1041" i="1"/>
  <c r="O1040" i="1"/>
  <c r="K1040" i="1"/>
  <c r="L1040" i="1" s="1"/>
  <c r="N1039" i="1"/>
  <c r="M1039" i="1"/>
  <c r="J1039" i="1"/>
  <c r="I1039" i="1"/>
  <c r="L1039" i="1" s="1"/>
  <c r="G1039" i="1"/>
  <c r="F1039" i="1"/>
  <c r="E1039" i="1"/>
  <c r="H1039" i="1" s="1"/>
  <c r="N1038" i="1"/>
  <c r="N1037" i="1" s="1"/>
  <c r="M1038" i="1"/>
  <c r="P1038" i="1" s="1"/>
  <c r="J1038" i="1"/>
  <c r="I1038" i="1"/>
  <c r="G1038" i="1"/>
  <c r="F1038" i="1"/>
  <c r="E1038" i="1"/>
  <c r="K1037" i="1"/>
  <c r="S1032" i="1"/>
  <c r="S1029" i="1" s="1"/>
  <c r="P1032" i="1"/>
  <c r="L1032" i="1"/>
  <c r="R1031" i="1"/>
  <c r="D1031" i="1" s="1"/>
  <c r="Q1031" i="1"/>
  <c r="P1031" i="1"/>
  <c r="L1031" i="1"/>
  <c r="H1031" i="1"/>
  <c r="R1030" i="1"/>
  <c r="D1030" i="1" s="1"/>
  <c r="Q1030" i="1"/>
  <c r="T1030" i="1" s="1"/>
  <c r="P1030" i="1"/>
  <c r="L1030" i="1"/>
  <c r="H1030" i="1"/>
  <c r="O1029" i="1"/>
  <c r="N1029" i="1"/>
  <c r="M1029" i="1"/>
  <c r="K1029" i="1"/>
  <c r="J1029" i="1"/>
  <c r="I1029" i="1"/>
  <c r="G1029" i="1"/>
  <c r="F1029" i="1"/>
  <c r="E1029" i="1"/>
  <c r="S1028" i="1"/>
  <c r="P1028" i="1"/>
  <c r="L1028" i="1"/>
  <c r="R1027" i="1"/>
  <c r="Q1027" i="1"/>
  <c r="P1027" i="1"/>
  <c r="L1027" i="1"/>
  <c r="H1027" i="1"/>
  <c r="D1027" i="1"/>
  <c r="R1026" i="1"/>
  <c r="Q1026" i="1"/>
  <c r="P1026" i="1"/>
  <c r="L1026" i="1"/>
  <c r="H1026" i="1"/>
  <c r="O1025" i="1"/>
  <c r="N1025" i="1"/>
  <c r="M1025" i="1"/>
  <c r="K1025" i="1"/>
  <c r="J1025" i="1"/>
  <c r="I1025" i="1"/>
  <c r="G1025" i="1"/>
  <c r="F1025" i="1"/>
  <c r="E1025" i="1"/>
  <c r="S1024" i="1"/>
  <c r="P1024" i="1"/>
  <c r="L1024" i="1"/>
  <c r="R1023" i="1"/>
  <c r="Q1023" i="1"/>
  <c r="T1023" i="1" s="1"/>
  <c r="P1023" i="1"/>
  <c r="L1023" i="1"/>
  <c r="H1023" i="1"/>
  <c r="R1022" i="1"/>
  <c r="Q1022" i="1"/>
  <c r="P1022" i="1"/>
  <c r="L1022" i="1"/>
  <c r="H1022" i="1"/>
  <c r="O1021" i="1"/>
  <c r="N1021" i="1"/>
  <c r="M1021" i="1"/>
  <c r="K1021" i="1"/>
  <c r="J1021" i="1"/>
  <c r="I1021" i="1"/>
  <c r="G1021" i="1"/>
  <c r="F1021" i="1"/>
  <c r="E1021" i="1"/>
  <c r="S1020" i="1"/>
  <c r="T1020" i="1" s="1"/>
  <c r="P1020" i="1"/>
  <c r="L1020" i="1"/>
  <c r="R1019" i="1"/>
  <c r="Q1019" i="1"/>
  <c r="P1019" i="1"/>
  <c r="L1019" i="1"/>
  <c r="H1019" i="1"/>
  <c r="R1018" i="1"/>
  <c r="D1018" i="1" s="1"/>
  <c r="Q1018" i="1"/>
  <c r="P1018" i="1"/>
  <c r="L1018" i="1"/>
  <c r="H1018" i="1"/>
  <c r="O1017" i="1"/>
  <c r="N1017" i="1"/>
  <c r="M1017" i="1"/>
  <c r="K1017" i="1"/>
  <c r="J1017" i="1"/>
  <c r="I1017" i="1"/>
  <c r="G1017" i="1"/>
  <c r="F1017" i="1"/>
  <c r="E1017" i="1"/>
  <c r="S1016" i="1"/>
  <c r="P1016" i="1"/>
  <c r="L1016" i="1"/>
  <c r="R1015" i="1"/>
  <c r="Q1015" i="1"/>
  <c r="T1015" i="1" s="1"/>
  <c r="P1015" i="1"/>
  <c r="L1015" i="1"/>
  <c r="H1015" i="1"/>
  <c r="R1014" i="1"/>
  <c r="D1014" i="1" s="1"/>
  <c r="Q1014" i="1"/>
  <c r="P1014" i="1"/>
  <c r="L1014" i="1"/>
  <c r="H1014" i="1"/>
  <c r="O1013" i="1"/>
  <c r="N1013" i="1"/>
  <c r="M1013" i="1"/>
  <c r="K1013" i="1"/>
  <c r="J1013" i="1"/>
  <c r="I1013" i="1"/>
  <c r="G1013" i="1"/>
  <c r="F1013" i="1"/>
  <c r="E1013" i="1"/>
  <c r="S1012" i="1"/>
  <c r="P1012" i="1"/>
  <c r="L1012" i="1"/>
  <c r="R1011" i="1"/>
  <c r="D1011" i="1" s="1"/>
  <c r="Q1011" i="1"/>
  <c r="P1011" i="1"/>
  <c r="L1011" i="1"/>
  <c r="H1011" i="1"/>
  <c r="R1010" i="1"/>
  <c r="L1010" i="1"/>
  <c r="H1010" i="1"/>
  <c r="O1009" i="1"/>
  <c r="N1009" i="1"/>
  <c r="K1009" i="1"/>
  <c r="I1009" i="1"/>
  <c r="G1009" i="1"/>
  <c r="F1009" i="1"/>
  <c r="E1009" i="1"/>
  <c r="S1008" i="1"/>
  <c r="P1008" i="1"/>
  <c r="L1008" i="1"/>
  <c r="R1007" i="1"/>
  <c r="Q1007" i="1"/>
  <c r="C1007" i="1" s="1"/>
  <c r="P1007" i="1"/>
  <c r="L1007" i="1"/>
  <c r="H1007" i="1"/>
  <c r="R1006" i="1"/>
  <c r="D1006" i="1" s="1"/>
  <c r="Q1006" i="1"/>
  <c r="C1006" i="1" s="1"/>
  <c r="P1006" i="1"/>
  <c r="L1006" i="1"/>
  <c r="H1006" i="1"/>
  <c r="O1005" i="1"/>
  <c r="N1005" i="1"/>
  <c r="M1005" i="1"/>
  <c r="K1005" i="1"/>
  <c r="J1005" i="1"/>
  <c r="I1005" i="1"/>
  <c r="G1005" i="1"/>
  <c r="F1005" i="1"/>
  <c r="E1005" i="1"/>
  <c r="O1004" i="1"/>
  <c r="K1004" i="1"/>
  <c r="P1003" i="1"/>
  <c r="N1003" i="1"/>
  <c r="M1003" i="1"/>
  <c r="J1003" i="1"/>
  <c r="I1003" i="1"/>
  <c r="G1003" i="1"/>
  <c r="F1003" i="1"/>
  <c r="E1003" i="1"/>
  <c r="N1002" i="1"/>
  <c r="J1002" i="1"/>
  <c r="I1002" i="1"/>
  <c r="G1002" i="1"/>
  <c r="F1002" i="1"/>
  <c r="E1002" i="1"/>
  <c r="D1000" i="1"/>
  <c r="S991" i="1"/>
  <c r="P991" i="1"/>
  <c r="L991" i="1"/>
  <c r="R990" i="1"/>
  <c r="Q990" i="1"/>
  <c r="P990" i="1"/>
  <c r="L990" i="1"/>
  <c r="H990" i="1"/>
  <c r="R989" i="1"/>
  <c r="D989" i="1" s="1"/>
  <c r="Q989" i="1"/>
  <c r="P989" i="1"/>
  <c r="L989" i="1"/>
  <c r="H989" i="1"/>
  <c r="O988" i="1"/>
  <c r="N988" i="1"/>
  <c r="M988" i="1"/>
  <c r="K988" i="1"/>
  <c r="J988" i="1"/>
  <c r="I988" i="1"/>
  <c r="G988" i="1"/>
  <c r="F988" i="1"/>
  <c r="E988" i="1"/>
  <c r="S987" i="1"/>
  <c r="P987" i="1"/>
  <c r="L987" i="1"/>
  <c r="R986" i="1"/>
  <c r="Q986" i="1"/>
  <c r="T986" i="1" s="1"/>
  <c r="P986" i="1"/>
  <c r="L986" i="1"/>
  <c r="H986" i="1"/>
  <c r="R985" i="1"/>
  <c r="Q985" i="1"/>
  <c r="T985" i="1" s="1"/>
  <c r="P985" i="1"/>
  <c r="L985" i="1"/>
  <c r="H985" i="1"/>
  <c r="O984" i="1"/>
  <c r="N984" i="1"/>
  <c r="M984" i="1"/>
  <c r="K984" i="1"/>
  <c r="J984" i="1"/>
  <c r="I984" i="1"/>
  <c r="G984" i="1"/>
  <c r="F984" i="1"/>
  <c r="E984" i="1"/>
  <c r="S983" i="1"/>
  <c r="T983" i="1" s="1"/>
  <c r="P983" i="1"/>
  <c r="L983" i="1"/>
  <c r="R982" i="1"/>
  <c r="D982" i="1" s="1"/>
  <c r="Q982" i="1"/>
  <c r="P982" i="1"/>
  <c r="L982" i="1"/>
  <c r="H982" i="1"/>
  <c r="R981" i="1"/>
  <c r="D981" i="1" s="1"/>
  <c r="Q981" i="1"/>
  <c r="P981" i="1"/>
  <c r="L981" i="1"/>
  <c r="H981" i="1"/>
  <c r="O980" i="1"/>
  <c r="N980" i="1"/>
  <c r="M980" i="1"/>
  <c r="K980" i="1"/>
  <c r="J980" i="1"/>
  <c r="I980" i="1"/>
  <c r="G980" i="1"/>
  <c r="F980" i="1"/>
  <c r="E980" i="1"/>
  <c r="S979" i="1"/>
  <c r="T979" i="1" s="1"/>
  <c r="P979" i="1"/>
  <c r="L979" i="1"/>
  <c r="R978" i="1"/>
  <c r="D978" i="1" s="1"/>
  <c r="Q978" i="1"/>
  <c r="T978" i="1" s="1"/>
  <c r="P978" i="1"/>
  <c r="L978" i="1"/>
  <c r="H978" i="1"/>
  <c r="R977" i="1"/>
  <c r="D977" i="1" s="1"/>
  <c r="Q977" i="1"/>
  <c r="P977" i="1"/>
  <c r="L977" i="1"/>
  <c r="H977" i="1"/>
  <c r="O976" i="1"/>
  <c r="N976" i="1"/>
  <c r="M976" i="1"/>
  <c r="K976" i="1"/>
  <c r="J976" i="1"/>
  <c r="I976" i="1"/>
  <c r="G976" i="1"/>
  <c r="F976" i="1"/>
  <c r="E976" i="1"/>
  <c r="S975" i="1"/>
  <c r="T975" i="1" s="1"/>
  <c r="P975" i="1"/>
  <c r="L975" i="1"/>
  <c r="R974" i="1"/>
  <c r="D974" i="1" s="1"/>
  <c r="Q974" i="1"/>
  <c r="P974" i="1"/>
  <c r="L974" i="1"/>
  <c r="H974" i="1"/>
  <c r="R973" i="1"/>
  <c r="Q973" i="1"/>
  <c r="P973" i="1"/>
  <c r="L973" i="1"/>
  <c r="H973" i="1"/>
  <c r="O972" i="1"/>
  <c r="N972" i="1"/>
  <c r="M972" i="1"/>
  <c r="K972" i="1"/>
  <c r="J972" i="1"/>
  <c r="I972" i="1"/>
  <c r="G972" i="1"/>
  <c r="F972" i="1"/>
  <c r="E972" i="1"/>
  <c r="S971" i="1"/>
  <c r="T971" i="1" s="1"/>
  <c r="P971" i="1"/>
  <c r="L971" i="1"/>
  <c r="R970" i="1"/>
  <c r="D970" i="1" s="1"/>
  <c r="Q970" i="1"/>
  <c r="T970" i="1" s="1"/>
  <c r="P970" i="1"/>
  <c r="L970" i="1"/>
  <c r="H970" i="1"/>
  <c r="R969" i="1"/>
  <c r="D969" i="1" s="1"/>
  <c r="Q969" i="1"/>
  <c r="P969" i="1"/>
  <c r="L969" i="1"/>
  <c r="H969" i="1"/>
  <c r="C969" i="1" s="1"/>
  <c r="O968" i="1"/>
  <c r="N968" i="1"/>
  <c r="M968" i="1"/>
  <c r="K968" i="1"/>
  <c r="J968" i="1"/>
  <c r="I968" i="1"/>
  <c r="G968" i="1"/>
  <c r="F968" i="1"/>
  <c r="E968" i="1"/>
  <c r="S967" i="1"/>
  <c r="P967" i="1"/>
  <c r="L967" i="1"/>
  <c r="R966" i="1"/>
  <c r="D966" i="1" s="1"/>
  <c r="Q966" i="1"/>
  <c r="P966" i="1"/>
  <c r="L966" i="1"/>
  <c r="H966" i="1"/>
  <c r="R965" i="1"/>
  <c r="Q965" i="1"/>
  <c r="P965" i="1"/>
  <c r="L965" i="1"/>
  <c r="H965" i="1"/>
  <c r="O964" i="1"/>
  <c r="N964" i="1"/>
  <c r="M964" i="1"/>
  <c r="K964" i="1"/>
  <c r="J964" i="1"/>
  <c r="I964" i="1"/>
  <c r="G964" i="1"/>
  <c r="F964" i="1"/>
  <c r="E964" i="1"/>
  <c r="O963" i="1"/>
  <c r="K963" i="1"/>
  <c r="L963" i="1" s="1"/>
  <c r="N962" i="1"/>
  <c r="M962" i="1"/>
  <c r="P962" i="1" s="1"/>
  <c r="J962" i="1"/>
  <c r="I962" i="1"/>
  <c r="G962" i="1"/>
  <c r="F962" i="1"/>
  <c r="E962" i="1"/>
  <c r="H962" i="1" s="1"/>
  <c r="N961" i="1"/>
  <c r="M961" i="1"/>
  <c r="P961" i="1" s="1"/>
  <c r="J961" i="1"/>
  <c r="I961" i="1"/>
  <c r="L961" i="1" s="1"/>
  <c r="G961" i="1"/>
  <c r="G960" i="1" s="1"/>
  <c r="F961" i="1"/>
  <c r="E961" i="1"/>
  <c r="E960" i="1" s="1"/>
  <c r="S959" i="1"/>
  <c r="T959" i="1" s="1"/>
  <c r="P959" i="1"/>
  <c r="L959" i="1"/>
  <c r="R958" i="1"/>
  <c r="D958" i="1" s="1"/>
  <c r="Q958" i="1"/>
  <c r="P958" i="1"/>
  <c r="L958" i="1"/>
  <c r="H958" i="1"/>
  <c r="R957" i="1"/>
  <c r="Q957" i="1"/>
  <c r="P957" i="1"/>
  <c r="L957" i="1"/>
  <c r="H957" i="1"/>
  <c r="O956" i="1"/>
  <c r="N956" i="1"/>
  <c r="M956" i="1"/>
  <c r="K956" i="1"/>
  <c r="J956" i="1"/>
  <c r="I956" i="1"/>
  <c r="G956" i="1"/>
  <c r="F956" i="1"/>
  <c r="E956" i="1"/>
  <c r="S955" i="1"/>
  <c r="T955" i="1" s="1"/>
  <c r="P955" i="1"/>
  <c r="L955" i="1"/>
  <c r="R954" i="1"/>
  <c r="D954" i="1" s="1"/>
  <c r="Q954" i="1"/>
  <c r="T954" i="1" s="1"/>
  <c r="P954" i="1"/>
  <c r="L954" i="1"/>
  <c r="H954" i="1"/>
  <c r="R953" i="1"/>
  <c r="Q953" i="1"/>
  <c r="T953" i="1" s="1"/>
  <c r="P953" i="1"/>
  <c r="L953" i="1"/>
  <c r="H953" i="1"/>
  <c r="S952" i="1"/>
  <c r="O952" i="1"/>
  <c r="N952" i="1"/>
  <c r="M952" i="1"/>
  <c r="K952" i="1"/>
  <c r="J952" i="1"/>
  <c r="I952" i="1"/>
  <c r="G952" i="1"/>
  <c r="F952" i="1"/>
  <c r="E952" i="1"/>
  <c r="S951" i="1"/>
  <c r="P951" i="1"/>
  <c r="L951" i="1"/>
  <c r="R950" i="1"/>
  <c r="D950" i="1" s="1"/>
  <c r="Q950" i="1"/>
  <c r="P950" i="1"/>
  <c r="L950" i="1"/>
  <c r="H950" i="1"/>
  <c r="R949" i="1"/>
  <c r="D949" i="1" s="1"/>
  <c r="Q949" i="1"/>
  <c r="P949" i="1"/>
  <c r="L949" i="1"/>
  <c r="H949" i="1"/>
  <c r="R948" i="1"/>
  <c r="O948" i="1"/>
  <c r="N948" i="1"/>
  <c r="M948" i="1"/>
  <c r="K948" i="1"/>
  <c r="J948" i="1"/>
  <c r="I948" i="1"/>
  <c r="G948" i="1"/>
  <c r="F948" i="1"/>
  <c r="E948" i="1"/>
  <c r="S947" i="1"/>
  <c r="T947" i="1" s="1"/>
  <c r="P947" i="1"/>
  <c r="L947" i="1"/>
  <c r="R946" i="1"/>
  <c r="D946" i="1" s="1"/>
  <c r="Q946" i="1"/>
  <c r="P946" i="1"/>
  <c r="L946" i="1"/>
  <c r="H946" i="1"/>
  <c r="R945" i="1"/>
  <c r="Q945" i="1"/>
  <c r="P945" i="1"/>
  <c r="L945" i="1"/>
  <c r="H945" i="1"/>
  <c r="S944" i="1"/>
  <c r="Q944" i="1"/>
  <c r="O944" i="1"/>
  <c r="N944" i="1"/>
  <c r="M944" i="1"/>
  <c r="K944" i="1"/>
  <c r="J944" i="1"/>
  <c r="I944" i="1"/>
  <c r="G944" i="1"/>
  <c r="F944" i="1"/>
  <c r="E944" i="1"/>
  <c r="S943" i="1"/>
  <c r="P943" i="1"/>
  <c r="L943" i="1"/>
  <c r="R942" i="1"/>
  <c r="D942" i="1" s="1"/>
  <c r="Q942" i="1"/>
  <c r="P942" i="1"/>
  <c r="L942" i="1"/>
  <c r="H942" i="1"/>
  <c r="R941" i="1"/>
  <c r="Q941" i="1"/>
  <c r="P941" i="1"/>
  <c r="L941" i="1"/>
  <c r="H941" i="1"/>
  <c r="O940" i="1"/>
  <c r="N940" i="1"/>
  <c r="M940" i="1"/>
  <c r="K940" i="1"/>
  <c r="J940" i="1"/>
  <c r="I940" i="1"/>
  <c r="G940" i="1"/>
  <c r="F940" i="1"/>
  <c r="E940" i="1"/>
  <c r="S939" i="1"/>
  <c r="S936" i="1" s="1"/>
  <c r="P939" i="1"/>
  <c r="L939" i="1"/>
  <c r="T938" i="1"/>
  <c r="R938" i="1"/>
  <c r="D938" i="1" s="1"/>
  <c r="Q938" i="1"/>
  <c r="P938" i="1"/>
  <c r="L938" i="1"/>
  <c r="H938" i="1"/>
  <c r="R937" i="1"/>
  <c r="Q937" i="1"/>
  <c r="T937" i="1" s="1"/>
  <c r="P937" i="1"/>
  <c r="L937" i="1"/>
  <c r="H937" i="1"/>
  <c r="Q936" i="1"/>
  <c r="O936" i="1"/>
  <c r="N936" i="1"/>
  <c r="M936" i="1"/>
  <c r="K936" i="1"/>
  <c r="J936" i="1"/>
  <c r="I936" i="1"/>
  <c r="G936" i="1"/>
  <c r="F936" i="1"/>
  <c r="E936" i="1"/>
  <c r="S935" i="1"/>
  <c r="P935" i="1"/>
  <c r="L935" i="1"/>
  <c r="R934" i="1"/>
  <c r="D934" i="1" s="1"/>
  <c r="Q934" i="1"/>
  <c r="P934" i="1"/>
  <c r="L934" i="1"/>
  <c r="H934" i="1"/>
  <c r="R933" i="1"/>
  <c r="D933" i="1" s="1"/>
  <c r="Q933" i="1"/>
  <c r="P933" i="1"/>
  <c r="L933" i="1"/>
  <c r="H933" i="1"/>
  <c r="O932" i="1"/>
  <c r="N932" i="1"/>
  <c r="M932" i="1"/>
  <c r="K932" i="1"/>
  <c r="J932" i="1"/>
  <c r="I932" i="1"/>
  <c r="G932" i="1"/>
  <c r="F932" i="1"/>
  <c r="E932" i="1"/>
  <c r="O931" i="1"/>
  <c r="K931" i="1"/>
  <c r="N930" i="1"/>
  <c r="M930" i="1"/>
  <c r="P930" i="1" s="1"/>
  <c r="J930" i="1"/>
  <c r="I930" i="1"/>
  <c r="L930" i="1" s="1"/>
  <c r="G930" i="1"/>
  <c r="F930" i="1"/>
  <c r="E930" i="1"/>
  <c r="N929" i="1"/>
  <c r="M929" i="1"/>
  <c r="P929" i="1" s="1"/>
  <c r="J929" i="1"/>
  <c r="I929" i="1"/>
  <c r="L929" i="1" s="1"/>
  <c r="G929" i="1"/>
  <c r="F929" i="1"/>
  <c r="F928" i="1" s="1"/>
  <c r="E929" i="1"/>
  <c r="E928" i="1" s="1"/>
  <c r="S927" i="1"/>
  <c r="T927" i="1" s="1"/>
  <c r="P927" i="1"/>
  <c r="L927" i="1"/>
  <c r="R926" i="1"/>
  <c r="D926" i="1" s="1"/>
  <c r="Q926" i="1"/>
  <c r="P926" i="1"/>
  <c r="L926" i="1"/>
  <c r="H926" i="1"/>
  <c r="R925" i="1"/>
  <c r="Q925" i="1"/>
  <c r="P925" i="1"/>
  <c r="L925" i="1"/>
  <c r="H925" i="1"/>
  <c r="O924" i="1"/>
  <c r="N924" i="1"/>
  <c r="M924" i="1"/>
  <c r="K924" i="1"/>
  <c r="J924" i="1"/>
  <c r="I924" i="1"/>
  <c r="G924" i="1"/>
  <c r="F924" i="1"/>
  <c r="E924" i="1"/>
  <c r="S923" i="1"/>
  <c r="T923" i="1" s="1"/>
  <c r="P923" i="1"/>
  <c r="L923" i="1"/>
  <c r="R922" i="1"/>
  <c r="Q922" i="1"/>
  <c r="T922" i="1" s="1"/>
  <c r="P922" i="1"/>
  <c r="L922" i="1"/>
  <c r="H922" i="1"/>
  <c r="R921" i="1"/>
  <c r="Q921" i="1"/>
  <c r="T921" i="1" s="1"/>
  <c r="P921" i="1"/>
  <c r="L921" i="1"/>
  <c r="H921" i="1"/>
  <c r="S920" i="1"/>
  <c r="O920" i="1"/>
  <c r="N920" i="1"/>
  <c r="M920" i="1"/>
  <c r="K920" i="1"/>
  <c r="J920" i="1"/>
  <c r="I920" i="1"/>
  <c r="G920" i="1"/>
  <c r="F920" i="1"/>
  <c r="E920" i="1"/>
  <c r="S919" i="1"/>
  <c r="T919" i="1" s="1"/>
  <c r="P919" i="1"/>
  <c r="L919" i="1"/>
  <c r="R918" i="1"/>
  <c r="D918" i="1" s="1"/>
  <c r="Q918" i="1"/>
  <c r="P918" i="1"/>
  <c r="L918" i="1"/>
  <c r="H918" i="1"/>
  <c r="R917" i="1"/>
  <c r="D917" i="1" s="1"/>
  <c r="Q917" i="1"/>
  <c r="P917" i="1"/>
  <c r="L917" i="1"/>
  <c r="H917" i="1"/>
  <c r="O916" i="1"/>
  <c r="N916" i="1"/>
  <c r="M916" i="1"/>
  <c r="K916" i="1"/>
  <c r="J916" i="1"/>
  <c r="I916" i="1"/>
  <c r="G916" i="1"/>
  <c r="F916" i="1"/>
  <c r="E916" i="1"/>
  <c r="S915" i="1"/>
  <c r="P915" i="1"/>
  <c r="L915" i="1"/>
  <c r="R914" i="1"/>
  <c r="D914" i="1" s="1"/>
  <c r="Q914" i="1"/>
  <c r="P914" i="1"/>
  <c r="L914" i="1"/>
  <c r="H914" i="1"/>
  <c r="R913" i="1"/>
  <c r="D913" i="1" s="1"/>
  <c r="Q913" i="1"/>
  <c r="T913" i="1" s="1"/>
  <c r="P913" i="1"/>
  <c r="L913" i="1"/>
  <c r="H913" i="1"/>
  <c r="O912" i="1"/>
  <c r="N912" i="1"/>
  <c r="M912" i="1"/>
  <c r="K912" i="1"/>
  <c r="J912" i="1"/>
  <c r="I912" i="1"/>
  <c r="G912" i="1"/>
  <c r="F912" i="1"/>
  <c r="E912" i="1"/>
  <c r="S911" i="1"/>
  <c r="P911" i="1"/>
  <c r="L911" i="1"/>
  <c r="R910" i="1"/>
  <c r="D910" i="1" s="1"/>
  <c r="Q910" i="1"/>
  <c r="P910" i="1"/>
  <c r="L910" i="1"/>
  <c r="H910" i="1"/>
  <c r="R909" i="1"/>
  <c r="Q909" i="1"/>
  <c r="P909" i="1"/>
  <c r="L909" i="1"/>
  <c r="H909" i="1"/>
  <c r="O908" i="1"/>
  <c r="N908" i="1"/>
  <c r="M908" i="1"/>
  <c r="K908" i="1"/>
  <c r="J908" i="1"/>
  <c r="I908" i="1"/>
  <c r="G908" i="1"/>
  <c r="F908" i="1"/>
  <c r="E908" i="1"/>
  <c r="S907" i="1"/>
  <c r="P907" i="1"/>
  <c r="L907" i="1"/>
  <c r="R906" i="1"/>
  <c r="Q906" i="1"/>
  <c r="T906" i="1" s="1"/>
  <c r="P906" i="1"/>
  <c r="L906" i="1"/>
  <c r="H906" i="1"/>
  <c r="R905" i="1"/>
  <c r="D905" i="1" s="1"/>
  <c r="Q905" i="1"/>
  <c r="P905" i="1"/>
  <c r="L905" i="1"/>
  <c r="H905" i="1"/>
  <c r="O904" i="1"/>
  <c r="N904" i="1"/>
  <c r="M904" i="1"/>
  <c r="K904" i="1"/>
  <c r="J904" i="1"/>
  <c r="I904" i="1"/>
  <c r="L904" i="1" s="1"/>
  <c r="G904" i="1"/>
  <c r="F904" i="1"/>
  <c r="E904" i="1"/>
  <c r="S903" i="1"/>
  <c r="T903" i="1" s="1"/>
  <c r="P903" i="1"/>
  <c r="L903" i="1"/>
  <c r="R902" i="1"/>
  <c r="D902" i="1" s="1"/>
  <c r="Q902" i="1"/>
  <c r="P902" i="1"/>
  <c r="L902" i="1"/>
  <c r="H902" i="1"/>
  <c r="R901" i="1"/>
  <c r="D901" i="1" s="1"/>
  <c r="Q901" i="1"/>
  <c r="P901" i="1"/>
  <c r="L901" i="1"/>
  <c r="H901" i="1"/>
  <c r="O900" i="1"/>
  <c r="N900" i="1"/>
  <c r="M900" i="1"/>
  <c r="K900" i="1"/>
  <c r="J900" i="1"/>
  <c r="I900" i="1"/>
  <c r="G900" i="1"/>
  <c r="F900" i="1"/>
  <c r="E900" i="1"/>
  <c r="O899" i="1"/>
  <c r="K899" i="1"/>
  <c r="N898" i="1"/>
  <c r="M898" i="1"/>
  <c r="P898" i="1" s="1"/>
  <c r="J898" i="1"/>
  <c r="I898" i="1"/>
  <c r="G898" i="1"/>
  <c r="F898" i="1"/>
  <c r="E898" i="1"/>
  <c r="N897" i="1"/>
  <c r="M897" i="1"/>
  <c r="J897" i="1"/>
  <c r="I897" i="1"/>
  <c r="L897" i="1" s="1"/>
  <c r="G897" i="1"/>
  <c r="F897" i="1"/>
  <c r="E897" i="1"/>
  <c r="K896" i="1"/>
  <c r="S895" i="1"/>
  <c r="T895" i="1" s="1"/>
  <c r="P895" i="1"/>
  <c r="L895" i="1"/>
  <c r="R894" i="1"/>
  <c r="D894" i="1" s="1"/>
  <c r="Q894" i="1"/>
  <c r="P894" i="1"/>
  <c r="L894" i="1"/>
  <c r="H894" i="1"/>
  <c r="R893" i="1"/>
  <c r="D893" i="1" s="1"/>
  <c r="Q893" i="1"/>
  <c r="P893" i="1"/>
  <c r="L893" i="1"/>
  <c r="H893" i="1"/>
  <c r="O892" i="1"/>
  <c r="N892" i="1"/>
  <c r="M892" i="1"/>
  <c r="K892" i="1"/>
  <c r="J892" i="1"/>
  <c r="I892" i="1"/>
  <c r="G892" i="1"/>
  <c r="F892" i="1"/>
  <c r="E892" i="1"/>
  <c r="S891" i="1"/>
  <c r="T891" i="1" s="1"/>
  <c r="P891" i="1"/>
  <c r="L891" i="1"/>
  <c r="R890" i="1"/>
  <c r="D890" i="1" s="1"/>
  <c r="Q890" i="1"/>
  <c r="P890" i="1"/>
  <c r="L890" i="1"/>
  <c r="H890" i="1"/>
  <c r="R889" i="1"/>
  <c r="Q889" i="1"/>
  <c r="Q888" i="1" s="1"/>
  <c r="P889" i="1"/>
  <c r="L889" i="1"/>
  <c r="H889" i="1"/>
  <c r="D889" i="1"/>
  <c r="S888" i="1"/>
  <c r="O888" i="1"/>
  <c r="N888" i="1"/>
  <c r="M888" i="1"/>
  <c r="K888" i="1"/>
  <c r="J888" i="1"/>
  <c r="I888" i="1"/>
  <c r="G888" i="1"/>
  <c r="F888" i="1"/>
  <c r="E888" i="1"/>
  <c r="S887" i="1"/>
  <c r="T887" i="1" s="1"/>
  <c r="P887" i="1"/>
  <c r="L887" i="1"/>
  <c r="R886" i="1"/>
  <c r="D886" i="1" s="1"/>
  <c r="Q886" i="1"/>
  <c r="P886" i="1"/>
  <c r="L886" i="1"/>
  <c r="H886" i="1"/>
  <c r="R885" i="1"/>
  <c r="Q885" i="1"/>
  <c r="P885" i="1"/>
  <c r="L885" i="1"/>
  <c r="H885" i="1"/>
  <c r="O884" i="1"/>
  <c r="N884" i="1"/>
  <c r="M884" i="1"/>
  <c r="K884" i="1"/>
  <c r="J884" i="1"/>
  <c r="I884" i="1"/>
  <c r="G884" i="1"/>
  <c r="F884" i="1"/>
  <c r="E884" i="1"/>
  <c r="S883" i="1"/>
  <c r="P883" i="1"/>
  <c r="L883" i="1"/>
  <c r="R882" i="1"/>
  <c r="Q882" i="1"/>
  <c r="T882" i="1" s="1"/>
  <c r="P882" i="1"/>
  <c r="L882" i="1"/>
  <c r="H882" i="1"/>
  <c r="R881" i="1"/>
  <c r="D881" i="1" s="1"/>
  <c r="Q881" i="1"/>
  <c r="P881" i="1"/>
  <c r="L881" i="1"/>
  <c r="H881" i="1"/>
  <c r="O880" i="1"/>
  <c r="N880" i="1"/>
  <c r="M880" i="1"/>
  <c r="K880" i="1"/>
  <c r="J880" i="1"/>
  <c r="I880" i="1"/>
  <c r="G880" i="1"/>
  <c r="F880" i="1"/>
  <c r="E880" i="1"/>
  <c r="S879" i="1"/>
  <c r="T879" i="1" s="1"/>
  <c r="P879" i="1"/>
  <c r="L879" i="1"/>
  <c r="R878" i="1"/>
  <c r="D878" i="1" s="1"/>
  <c r="Q878" i="1"/>
  <c r="P878" i="1"/>
  <c r="L878" i="1"/>
  <c r="H878" i="1"/>
  <c r="R877" i="1"/>
  <c r="D877" i="1" s="1"/>
  <c r="Q877" i="1"/>
  <c r="P877" i="1"/>
  <c r="L877" i="1"/>
  <c r="H877" i="1"/>
  <c r="O876" i="1"/>
  <c r="N876" i="1"/>
  <c r="M876" i="1"/>
  <c r="K876" i="1"/>
  <c r="J876" i="1"/>
  <c r="I876" i="1"/>
  <c r="G876" i="1"/>
  <c r="F876" i="1"/>
  <c r="E876" i="1"/>
  <c r="S875" i="1"/>
  <c r="S872" i="1" s="1"/>
  <c r="P875" i="1"/>
  <c r="L875" i="1"/>
  <c r="R874" i="1"/>
  <c r="Q874" i="1"/>
  <c r="T874" i="1" s="1"/>
  <c r="P874" i="1"/>
  <c r="L874" i="1"/>
  <c r="H874" i="1"/>
  <c r="R873" i="1"/>
  <c r="Q873" i="1"/>
  <c r="T873" i="1" s="1"/>
  <c r="P873" i="1"/>
  <c r="L873" i="1"/>
  <c r="H873" i="1"/>
  <c r="O872" i="1"/>
  <c r="N872" i="1"/>
  <c r="M872" i="1"/>
  <c r="K872" i="1"/>
  <c r="J872" i="1"/>
  <c r="I872" i="1"/>
  <c r="G872" i="1"/>
  <c r="F872" i="1"/>
  <c r="E872" i="1"/>
  <c r="S871" i="1"/>
  <c r="P871" i="1"/>
  <c r="L871" i="1"/>
  <c r="R870" i="1"/>
  <c r="D870" i="1" s="1"/>
  <c r="Q870" i="1"/>
  <c r="P870" i="1"/>
  <c r="L870" i="1"/>
  <c r="H870" i="1"/>
  <c r="R869" i="1"/>
  <c r="Q869" i="1"/>
  <c r="P869" i="1"/>
  <c r="L869" i="1"/>
  <c r="H869" i="1"/>
  <c r="O868" i="1"/>
  <c r="N868" i="1"/>
  <c r="M868" i="1"/>
  <c r="K868" i="1"/>
  <c r="J868" i="1"/>
  <c r="I868" i="1"/>
  <c r="G868" i="1"/>
  <c r="F868" i="1"/>
  <c r="E868" i="1"/>
  <c r="O867" i="1"/>
  <c r="K867" i="1"/>
  <c r="N866" i="1"/>
  <c r="M866" i="1"/>
  <c r="J866" i="1"/>
  <c r="I866" i="1"/>
  <c r="L866" i="1" s="1"/>
  <c r="G866" i="1"/>
  <c r="F866" i="1"/>
  <c r="E866" i="1"/>
  <c r="N865" i="1"/>
  <c r="M865" i="1"/>
  <c r="P865" i="1" s="1"/>
  <c r="J865" i="1"/>
  <c r="I865" i="1"/>
  <c r="I864" i="1" s="1"/>
  <c r="G865" i="1"/>
  <c r="G864" i="1" s="1"/>
  <c r="F865" i="1"/>
  <c r="E865" i="1"/>
  <c r="E864" i="1" s="1"/>
  <c r="N864" i="1"/>
  <c r="S863" i="1"/>
  <c r="T863" i="1" s="1"/>
  <c r="P863" i="1"/>
  <c r="L863" i="1"/>
  <c r="R862" i="1"/>
  <c r="D862" i="1" s="1"/>
  <c r="Q862" i="1"/>
  <c r="P862" i="1"/>
  <c r="L862" i="1"/>
  <c r="H862" i="1"/>
  <c r="R861" i="1"/>
  <c r="D861" i="1" s="1"/>
  <c r="Q861" i="1"/>
  <c r="P861" i="1"/>
  <c r="L861" i="1"/>
  <c r="H861" i="1"/>
  <c r="O860" i="1"/>
  <c r="N860" i="1"/>
  <c r="M860" i="1"/>
  <c r="K860" i="1"/>
  <c r="J860" i="1"/>
  <c r="I860" i="1"/>
  <c r="G860" i="1"/>
  <c r="F860" i="1"/>
  <c r="E860" i="1"/>
  <c r="S859" i="1"/>
  <c r="T859" i="1" s="1"/>
  <c r="P859" i="1"/>
  <c r="L859" i="1"/>
  <c r="R858" i="1"/>
  <c r="Q858" i="1"/>
  <c r="P858" i="1"/>
  <c r="L858" i="1"/>
  <c r="H858" i="1"/>
  <c r="R857" i="1"/>
  <c r="D857" i="1" s="1"/>
  <c r="Q857" i="1"/>
  <c r="T857" i="1" s="1"/>
  <c r="P857" i="1"/>
  <c r="L857" i="1"/>
  <c r="H857" i="1"/>
  <c r="S856" i="1"/>
  <c r="O856" i="1"/>
  <c r="N856" i="1"/>
  <c r="M856" i="1"/>
  <c r="K856" i="1"/>
  <c r="J856" i="1"/>
  <c r="I856" i="1"/>
  <c r="G856" i="1"/>
  <c r="F856" i="1"/>
  <c r="E856" i="1"/>
  <c r="S855" i="1"/>
  <c r="T855" i="1" s="1"/>
  <c r="P855" i="1"/>
  <c r="L855" i="1"/>
  <c r="R854" i="1"/>
  <c r="D854" i="1" s="1"/>
  <c r="Q854" i="1"/>
  <c r="P854" i="1"/>
  <c r="L854" i="1"/>
  <c r="H854" i="1"/>
  <c r="R853" i="1"/>
  <c r="D853" i="1" s="1"/>
  <c r="Q853" i="1"/>
  <c r="P853" i="1"/>
  <c r="L853" i="1"/>
  <c r="H853" i="1"/>
  <c r="O852" i="1"/>
  <c r="N852" i="1"/>
  <c r="M852" i="1"/>
  <c r="K852" i="1"/>
  <c r="J852" i="1"/>
  <c r="I852" i="1"/>
  <c r="G852" i="1"/>
  <c r="F852" i="1"/>
  <c r="E852" i="1"/>
  <c r="S851" i="1"/>
  <c r="S848" i="1" s="1"/>
  <c r="P851" i="1"/>
  <c r="L851" i="1"/>
  <c r="R850" i="1"/>
  <c r="Q850" i="1"/>
  <c r="P850" i="1"/>
  <c r="L850" i="1"/>
  <c r="H850" i="1"/>
  <c r="R849" i="1"/>
  <c r="Q849" i="1"/>
  <c r="P849" i="1"/>
  <c r="L849" i="1"/>
  <c r="H849" i="1"/>
  <c r="D849" i="1"/>
  <c r="O848" i="1"/>
  <c r="N848" i="1"/>
  <c r="M848" i="1"/>
  <c r="K848" i="1"/>
  <c r="J848" i="1"/>
  <c r="I848" i="1"/>
  <c r="G848" i="1"/>
  <c r="F848" i="1"/>
  <c r="E848" i="1"/>
  <c r="S847" i="1"/>
  <c r="T847" i="1" s="1"/>
  <c r="P847" i="1"/>
  <c r="L847" i="1"/>
  <c r="R846" i="1"/>
  <c r="D846" i="1" s="1"/>
  <c r="Q846" i="1"/>
  <c r="P846" i="1"/>
  <c r="L846" i="1"/>
  <c r="H846" i="1"/>
  <c r="R845" i="1"/>
  <c r="D845" i="1" s="1"/>
  <c r="Q845" i="1"/>
  <c r="P845" i="1"/>
  <c r="L845" i="1"/>
  <c r="H845" i="1"/>
  <c r="S844" i="1"/>
  <c r="O844" i="1"/>
  <c r="N844" i="1"/>
  <c r="M844" i="1"/>
  <c r="K844" i="1"/>
  <c r="J844" i="1"/>
  <c r="I844" i="1"/>
  <c r="L844" i="1" s="1"/>
  <c r="G844" i="1"/>
  <c r="F844" i="1"/>
  <c r="E844" i="1"/>
  <c r="T843" i="1"/>
  <c r="S843" i="1"/>
  <c r="S840" i="1" s="1"/>
  <c r="P843" i="1"/>
  <c r="L843" i="1"/>
  <c r="T842" i="1"/>
  <c r="R842" i="1"/>
  <c r="D842" i="1" s="1"/>
  <c r="Q842" i="1"/>
  <c r="P842" i="1"/>
  <c r="L842" i="1"/>
  <c r="H842" i="1"/>
  <c r="R841" i="1"/>
  <c r="Q841" i="1"/>
  <c r="P841" i="1"/>
  <c r="L841" i="1"/>
  <c r="H841" i="1"/>
  <c r="O840" i="1"/>
  <c r="N840" i="1"/>
  <c r="M840" i="1"/>
  <c r="K840" i="1"/>
  <c r="J840" i="1"/>
  <c r="I840" i="1"/>
  <c r="G840" i="1"/>
  <c r="F840" i="1"/>
  <c r="E840" i="1"/>
  <c r="S839" i="1"/>
  <c r="P839" i="1"/>
  <c r="L839" i="1"/>
  <c r="R838" i="1"/>
  <c r="D838" i="1" s="1"/>
  <c r="Q838" i="1"/>
  <c r="P838" i="1"/>
  <c r="L838" i="1"/>
  <c r="H838" i="1"/>
  <c r="R837" i="1"/>
  <c r="D837" i="1" s="1"/>
  <c r="Q837" i="1"/>
  <c r="P837" i="1"/>
  <c r="L837" i="1"/>
  <c r="H837" i="1"/>
  <c r="O836" i="1"/>
  <c r="N836" i="1"/>
  <c r="M836" i="1"/>
  <c r="K836" i="1"/>
  <c r="J836" i="1"/>
  <c r="I836" i="1"/>
  <c r="G836" i="1"/>
  <c r="F836" i="1"/>
  <c r="E836" i="1"/>
  <c r="O835" i="1"/>
  <c r="K835" i="1"/>
  <c r="N834" i="1"/>
  <c r="M834" i="1"/>
  <c r="P834" i="1" s="1"/>
  <c r="J834" i="1"/>
  <c r="I834" i="1"/>
  <c r="L834" i="1" s="1"/>
  <c r="G834" i="1"/>
  <c r="F834" i="1"/>
  <c r="E834" i="1"/>
  <c r="N833" i="1"/>
  <c r="M833" i="1"/>
  <c r="J833" i="1"/>
  <c r="I833" i="1"/>
  <c r="L833" i="1" s="1"/>
  <c r="G833" i="1"/>
  <c r="F833" i="1"/>
  <c r="E833" i="1"/>
  <c r="S831" i="1"/>
  <c r="P831" i="1"/>
  <c r="L831" i="1"/>
  <c r="R830" i="1"/>
  <c r="D830" i="1" s="1"/>
  <c r="Q830" i="1"/>
  <c r="P830" i="1"/>
  <c r="L830" i="1"/>
  <c r="H830" i="1"/>
  <c r="R829" i="1"/>
  <c r="Q829" i="1"/>
  <c r="P829" i="1"/>
  <c r="L829" i="1"/>
  <c r="H829" i="1"/>
  <c r="O828" i="1"/>
  <c r="N828" i="1"/>
  <c r="M828" i="1"/>
  <c r="K828" i="1"/>
  <c r="J828" i="1"/>
  <c r="I828" i="1"/>
  <c r="G828" i="1"/>
  <c r="F828" i="1"/>
  <c r="E828" i="1"/>
  <c r="S827" i="1"/>
  <c r="T827" i="1" s="1"/>
  <c r="P827" i="1"/>
  <c r="L827" i="1"/>
  <c r="R826" i="1"/>
  <c r="Q826" i="1"/>
  <c r="T826" i="1" s="1"/>
  <c r="P826" i="1"/>
  <c r="L826" i="1"/>
  <c r="H826" i="1"/>
  <c r="R825" i="1"/>
  <c r="D825" i="1" s="1"/>
  <c r="Q825" i="1"/>
  <c r="P825" i="1"/>
  <c r="L825" i="1"/>
  <c r="H825" i="1"/>
  <c r="O824" i="1"/>
  <c r="N824" i="1"/>
  <c r="M824" i="1"/>
  <c r="K824" i="1"/>
  <c r="J824" i="1"/>
  <c r="I824" i="1"/>
  <c r="G824" i="1"/>
  <c r="F824" i="1"/>
  <c r="E824" i="1"/>
  <c r="S823" i="1"/>
  <c r="P823" i="1"/>
  <c r="L823" i="1"/>
  <c r="R822" i="1"/>
  <c r="D822" i="1" s="1"/>
  <c r="Q822" i="1"/>
  <c r="P822" i="1"/>
  <c r="L822" i="1"/>
  <c r="H822" i="1"/>
  <c r="R821" i="1"/>
  <c r="D821" i="1" s="1"/>
  <c r="Q821" i="1"/>
  <c r="P821" i="1"/>
  <c r="L821" i="1"/>
  <c r="H821" i="1"/>
  <c r="O820" i="1"/>
  <c r="N820" i="1"/>
  <c r="M820" i="1"/>
  <c r="K820" i="1"/>
  <c r="J820" i="1"/>
  <c r="I820" i="1"/>
  <c r="G820" i="1"/>
  <c r="F820" i="1"/>
  <c r="E820" i="1"/>
  <c r="S819" i="1"/>
  <c r="S816" i="1" s="1"/>
  <c r="P819" i="1"/>
  <c r="L819" i="1"/>
  <c r="R818" i="1"/>
  <c r="Q818" i="1"/>
  <c r="T818" i="1" s="1"/>
  <c r="P818" i="1"/>
  <c r="L818" i="1"/>
  <c r="H818" i="1"/>
  <c r="R817" i="1"/>
  <c r="Q817" i="1"/>
  <c r="P817" i="1"/>
  <c r="L817" i="1"/>
  <c r="H817" i="1"/>
  <c r="O816" i="1"/>
  <c r="N816" i="1"/>
  <c r="M816" i="1"/>
  <c r="K816" i="1"/>
  <c r="J816" i="1"/>
  <c r="I816" i="1"/>
  <c r="G816" i="1"/>
  <c r="F816" i="1"/>
  <c r="E816" i="1"/>
  <c r="S815" i="1"/>
  <c r="P815" i="1"/>
  <c r="L815" i="1"/>
  <c r="R814" i="1"/>
  <c r="D814" i="1" s="1"/>
  <c r="Q814" i="1"/>
  <c r="P814" i="1"/>
  <c r="L814" i="1"/>
  <c r="H814" i="1"/>
  <c r="R813" i="1"/>
  <c r="Q813" i="1"/>
  <c r="T813" i="1" s="1"/>
  <c r="P813" i="1"/>
  <c r="L813" i="1"/>
  <c r="H813" i="1"/>
  <c r="O812" i="1"/>
  <c r="N812" i="1"/>
  <c r="M812" i="1"/>
  <c r="K812" i="1"/>
  <c r="J812" i="1"/>
  <c r="I812" i="1"/>
  <c r="G812" i="1"/>
  <c r="F812" i="1"/>
  <c r="E812" i="1"/>
  <c r="S811" i="1"/>
  <c r="S808" i="1" s="1"/>
  <c r="P811" i="1"/>
  <c r="L811" i="1"/>
  <c r="R810" i="1"/>
  <c r="D810" i="1" s="1"/>
  <c r="Q810" i="1"/>
  <c r="T810" i="1" s="1"/>
  <c r="P810" i="1"/>
  <c r="L810" i="1"/>
  <c r="H810" i="1"/>
  <c r="R809" i="1"/>
  <c r="R808" i="1" s="1"/>
  <c r="Q809" i="1"/>
  <c r="T809" i="1" s="1"/>
  <c r="P809" i="1"/>
  <c r="L809" i="1"/>
  <c r="H809" i="1"/>
  <c r="O808" i="1"/>
  <c r="N808" i="1"/>
  <c r="M808" i="1"/>
  <c r="P808" i="1" s="1"/>
  <c r="K808" i="1"/>
  <c r="J808" i="1"/>
  <c r="I808" i="1"/>
  <c r="G808" i="1"/>
  <c r="F808" i="1"/>
  <c r="E808" i="1"/>
  <c r="S807" i="1"/>
  <c r="T807" i="1" s="1"/>
  <c r="P807" i="1"/>
  <c r="L807" i="1"/>
  <c r="R806" i="1"/>
  <c r="D806" i="1" s="1"/>
  <c r="Q806" i="1"/>
  <c r="T806" i="1" s="1"/>
  <c r="P806" i="1"/>
  <c r="L806" i="1"/>
  <c r="H806" i="1"/>
  <c r="R805" i="1"/>
  <c r="R804" i="1" s="1"/>
  <c r="Q805" i="1"/>
  <c r="T805" i="1" s="1"/>
  <c r="P805" i="1"/>
  <c r="L805" i="1"/>
  <c r="H805" i="1"/>
  <c r="O804" i="1"/>
  <c r="N804" i="1"/>
  <c r="M804" i="1"/>
  <c r="K804" i="1"/>
  <c r="J804" i="1"/>
  <c r="I804" i="1"/>
  <c r="G804" i="1"/>
  <c r="F804" i="1"/>
  <c r="E804" i="1"/>
  <c r="O803" i="1"/>
  <c r="K803" i="1"/>
  <c r="N802" i="1"/>
  <c r="M802" i="1"/>
  <c r="P802" i="1" s="1"/>
  <c r="J802" i="1"/>
  <c r="I802" i="1"/>
  <c r="G802" i="1"/>
  <c r="F802" i="1"/>
  <c r="E802" i="1"/>
  <c r="N801" i="1"/>
  <c r="M801" i="1"/>
  <c r="Q801" i="1" s="1"/>
  <c r="J801" i="1"/>
  <c r="I801" i="1"/>
  <c r="L801" i="1" s="1"/>
  <c r="G801" i="1"/>
  <c r="F801" i="1"/>
  <c r="F800" i="1" s="1"/>
  <c r="E801" i="1"/>
  <c r="E798" i="1"/>
  <c r="I797" i="1"/>
  <c r="S795" i="1"/>
  <c r="S792" i="1" s="1"/>
  <c r="P795" i="1"/>
  <c r="L795" i="1"/>
  <c r="R794" i="1"/>
  <c r="D794" i="1" s="1"/>
  <c r="Q794" i="1"/>
  <c r="T794" i="1" s="1"/>
  <c r="P794" i="1"/>
  <c r="L794" i="1"/>
  <c r="H794" i="1"/>
  <c r="R793" i="1"/>
  <c r="Q793" i="1"/>
  <c r="T793" i="1" s="1"/>
  <c r="P793" i="1"/>
  <c r="L793" i="1"/>
  <c r="H793" i="1"/>
  <c r="O792" i="1"/>
  <c r="N792" i="1"/>
  <c r="M792" i="1"/>
  <c r="K792" i="1"/>
  <c r="J792" i="1"/>
  <c r="I792" i="1"/>
  <c r="G792" i="1"/>
  <c r="F792" i="1"/>
  <c r="E792" i="1"/>
  <c r="S791" i="1"/>
  <c r="T791" i="1" s="1"/>
  <c r="P791" i="1"/>
  <c r="L791" i="1"/>
  <c r="R790" i="1"/>
  <c r="D790" i="1" s="1"/>
  <c r="Q790" i="1"/>
  <c r="T790" i="1" s="1"/>
  <c r="P790" i="1"/>
  <c r="L790" i="1"/>
  <c r="H790" i="1"/>
  <c r="R789" i="1"/>
  <c r="D789" i="1" s="1"/>
  <c r="Q789" i="1"/>
  <c r="T789" i="1" s="1"/>
  <c r="P789" i="1"/>
  <c r="L789" i="1"/>
  <c r="H789" i="1"/>
  <c r="S788" i="1"/>
  <c r="O788" i="1"/>
  <c r="N788" i="1"/>
  <c r="M788" i="1"/>
  <c r="K788" i="1"/>
  <c r="J788" i="1"/>
  <c r="I788" i="1"/>
  <c r="G788" i="1"/>
  <c r="F788" i="1"/>
  <c r="E788" i="1"/>
  <c r="S787" i="1"/>
  <c r="T787" i="1" s="1"/>
  <c r="P787" i="1"/>
  <c r="L787" i="1"/>
  <c r="R786" i="1"/>
  <c r="Q786" i="1"/>
  <c r="P786" i="1"/>
  <c r="L786" i="1"/>
  <c r="H786" i="1"/>
  <c r="R785" i="1"/>
  <c r="D785" i="1" s="1"/>
  <c r="Q785" i="1"/>
  <c r="P785" i="1"/>
  <c r="L785" i="1"/>
  <c r="H785" i="1"/>
  <c r="S784" i="1"/>
  <c r="O784" i="1"/>
  <c r="N784" i="1"/>
  <c r="M784" i="1"/>
  <c r="K784" i="1"/>
  <c r="J784" i="1"/>
  <c r="I784" i="1"/>
  <c r="G784" i="1"/>
  <c r="F784" i="1"/>
  <c r="E784" i="1"/>
  <c r="S783" i="1"/>
  <c r="T783" i="1" s="1"/>
  <c r="P783" i="1"/>
  <c r="L783" i="1"/>
  <c r="R782" i="1"/>
  <c r="Q782" i="1"/>
  <c r="T782" i="1" s="1"/>
  <c r="P782" i="1"/>
  <c r="L782" i="1"/>
  <c r="H782" i="1"/>
  <c r="R781" i="1"/>
  <c r="D781" i="1" s="1"/>
  <c r="Q781" i="1"/>
  <c r="T781" i="1" s="1"/>
  <c r="P781" i="1"/>
  <c r="L781" i="1"/>
  <c r="H781" i="1"/>
  <c r="S780" i="1"/>
  <c r="O780" i="1"/>
  <c r="N780" i="1"/>
  <c r="M780" i="1"/>
  <c r="K780" i="1"/>
  <c r="J780" i="1"/>
  <c r="I780" i="1"/>
  <c r="L780" i="1" s="1"/>
  <c r="G780" i="1"/>
  <c r="F780" i="1"/>
  <c r="E780" i="1"/>
  <c r="S779" i="1"/>
  <c r="P779" i="1"/>
  <c r="L779" i="1"/>
  <c r="R778" i="1"/>
  <c r="D778" i="1" s="1"/>
  <c r="Q778" i="1"/>
  <c r="T778" i="1" s="1"/>
  <c r="P778" i="1"/>
  <c r="L778" i="1"/>
  <c r="H778" i="1"/>
  <c r="R777" i="1"/>
  <c r="D777" i="1" s="1"/>
  <c r="Q777" i="1"/>
  <c r="P777" i="1"/>
  <c r="L777" i="1"/>
  <c r="H777" i="1"/>
  <c r="O776" i="1"/>
  <c r="N776" i="1"/>
  <c r="M776" i="1"/>
  <c r="K776" i="1"/>
  <c r="J776" i="1"/>
  <c r="I776" i="1"/>
  <c r="G776" i="1"/>
  <c r="F776" i="1"/>
  <c r="E776" i="1"/>
  <c r="S775" i="1"/>
  <c r="S772" i="1" s="1"/>
  <c r="P775" i="1"/>
  <c r="L775" i="1"/>
  <c r="R774" i="1"/>
  <c r="D774" i="1" s="1"/>
  <c r="Q774" i="1"/>
  <c r="T774" i="1" s="1"/>
  <c r="P774" i="1"/>
  <c r="L774" i="1"/>
  <c r="H774" i="1"/>
  <c r="R773" i="1"/>
  <c r="Q773" i="1"/>
  <c r="T773" i="1" s="1"/>
  <c r="P773" i="1"/>
  <c r="L773" i="1"/>
  <c r="H773" i="1"/>
  <c r="O772" i="1"/>
  <c r="N772" i="1"/>
  <c r="M772" i="1"/>
  <c r="K772" i="1"/>
  <c r="J772" i="1"/>
  <c r="I772" i="1"/>
  <c r="G772" i="1"/>
  <c r="F772" i="1"/>
  <c r="E772" i="1"/>
  <c r="S771" i="1"/>
  <c r="P771" i="1"/>
  <c r="L771" i="1"/>
  <c r="R770" i="1"/>
  <c r="Q770" i="1"/>
  <c r="P770" i="1"/>
  <c r="L770" i="1"/>
  <c r="H770" i="1"/>
  <c r="D770" i="1"/>
  <c r="R769" i="1"/>
  <c r="D769" i="1" s="1"/>
  <c r="Q769" i="1"/>
  <c r="P769" i="1"/>
  <c r="L769" i="1"/>
  <c r="H769" i="1"/>
  <c r="O768" i="1"/>
  <c r="N768" i="1"/>
  <c r="M768" i="1"/>
  <c r="K768" i="1"/>
  <c r="J768" i="1"/>
  <c r="I768" i="1"/>
  <c r="G768" i="1"/>
  <c r="F768" i="1"/>
  <c r="E768" i="1"/>
  <c r="O767" i="1"/>
  <c r="K767" i="1"/>
  <c r="K764" i="1" s="1"/>
  <c r="N766" i="1"/>
  <c r="M766" i="1"/>
  <c r="P766" i="1" s="1"/>
  <c r="J766" i="1"/>
  <c r="I766" i="1"/>
  <c r="G766" i="1"/>
  <c r="F766" i="1"/>
  <c r="E766" i="1"/>
  <c r="N765" i="1"/>
  <c r="N764" i="1" s="1"/>
  <c r="M765" i="1"/>
  <c r="J765" i="1"/>
  <c r="I765" i="1"/>
  <c r="L765" i="1" s="1"/>
  <c r="G765" i="1"/>
  <c r="F765" i="1"/>
  <c r="E765" i="1"/>
  <c r="S763" i="1"/>
  <c r="T763" i="1" s="1"/>
  <c r="P763" i="1"/>
  <c r="L763" i="1"/>
  <c r="R762" i="1"/>
  <c r="D762" i="1" s="1"/>
  <c r="Q762" i="1"/>
  <c r="P762" i="1"/>
  <c r="L762" i="1"/>
  <c r="H762" i="1"/>
  <c r="R761" i="1"/>
  <c r="D761" i="1" s="1"/>
  <c r="Q761" i="1"/>
  <c r="T761" i="1" s="1"/>
  <c r="P761" i="1"/>
  <c r="L761" i="1"/>
  <c r="H761" i="1"/>
  <c r="O760" i="1"/>
  <c r="N760" i="1"/>
  <c r="M760" i="1"/>
  <c r="K760" i="1"/>
  <c r="J760" i="1"/>
  <c r="I760" i="1"/>
  <c r="G760" i="1"/>
  <c r="F760" i="1"/>
  <c r="E760" i="1"/>
  <c r="S759" i="1"/>
  <c r="T759" i="1" s="1"/>
  <c r="P759" i="1"/>
  <c r="L759" i="1"/>
  <c r="R758" i="1"/>
  <c r="D758" i="1" s="1"/>
  <c r="Q758" i="1"/>
  <c r="T758" i="1" s="1"/>
  <c r="P758" i="1"/>
  <c r="L758" i="1"/>
  <c r="H758" i="1"/>
  <c r="R757" i="1"/>
  <c r="Q757" i="1"/>
  <c r="T757" i="1" s="1"/>
  <c r="P757" i="1"/>
  <c r="L757" i="1"/>
  <c r="H757" i="1"/>
  <c r="O756" i="1"/>
  <c r="N756" i="1"/>
  <c r="M756" i="1"/>
  <c r="K756" i="1"/>
  <c r="J756" i="1"/>
  <c r="I756" i="1"/>
  <c r="G756" i="1"/>
  <c r="F756" i="1"/>
  <c r="E756" i="1"/>
  <c r="S755" i="1"/>
  <c r="T755" i="1" s="1"/>
  <c r="P755" i="1"/>
  <c r="L755" i="1"/>
  <c r="R754" i="1"/>
  <c r="D754" i="1" s="1"/>
  <c r="Q754" i="1"/>
  <c r="P754" i="1"/>
  <c r="L754" i="1"/>
  <c r="H754" i="1"/>
  <c r="T753" i="1"/>
  <c r="R753" i="1"/>
  <c r="D753" i="1" s="1"/>
  <c r="Q753" i="1"/>
  <c r="P753" i="1"/>
  <c r="L753" i="1"/>
  <c r="H753" i="1"/>
  <c r="O752" i="1"/>
  <c r="N752" i="1"/>
  <c r="M752" i="1"/>
  <c r="K752" i="1"/>
  <c r="J752" i="1"/>
  <c r="I752" i="1"/>
  <c r="G752" i="1"/>
  <c r="F752" i="1"/>
  <c r="E752" i="1"/>
  <c r="S751" i="1"/>
  <c r="T751" i="1" s="1"/>
  <c r="P751" i="1"/>
  <c r="L751" i="1"/>
  <c r="R750" i="1"/>
  <c r="D750" i="1" s="1"/>
  <c r="Q750" i="1"/>
  <c r="T750" i="1" s="1"/>
  <c r="P750" i="1"/>
  <c r="L750" i="1"/>
  <c r="H750" i="1"/>
  <c r="R749" i="1"/>
  <c r="Q749" i="1"/>
  <c r="T749" i="1" s="1"/>
  <c r="P749" i="1"/>
  <c r="L749" i="1"/>
  <c r="H749" i="1"/>
  <c r="O748" i="1"/>
  <c r="N748" i="1"/>
  <c r="M748" i="1"/>
  <c r="K748" i="1"/>
  <c r="J748" i="1"/>
  <c r="I748" i="1"/>
  <c r="G748" i="1"/>
  <c r="F748" i="1"/>
  <c r="E748" i="1"/>
  <c r="S747" i="1"/>
  <c r="T747" i="1" s="1"/>
  <c r="P747" i="1"/>
  <c r="L747" i="1"/>
  <c r="R746" i="1"/>
  <c r="D746" i="1" s="1"/>
  <c r="Q746" i="1"/>
  <c r="P746" i="1"/>
  <c r="L746" i="1"/>
  <c r="H746" i="1"/>
  <c r="R745" i="1"/>
  <c r="D745" i="1" s="1"/>
  <c r="Q745" i="1"/>
  <c r="T745" i="1" s="1"/>
  <c r="P745" i="1"/>
  <c r="L745" i="1"/>
  <c r="H745" i="1"/>
  <c r="O744" i="1"/>
  <c r="N744" i="1"/>
  <c r="M744" i="1"/>
  <c r="K744" i="1"/>
  <c r="J744" i="1"/>
  <c r="I744" i="1"/>
  <c r="G744" i="1"/>
  <c r="F744" i="1"/>
  <c r="E744" i="1"/>
  <c r="S743" i="1"/>
  <c r="T743" i="1" s="1"/>
  <c r="P743" i="1"/>
  <c r="L743" i="1"/>
  <c r="R742" i="1"/>
  <c r="D742" i="1" s="1"/>
  <c r="Q742" i="1"/>
  <c r="T742" i="1" s="1"/>
  <c r="P742" i="1"/>
  <c r="L742" i="1"/>
  <c r="H742" i="1"/>
  <c r="R741" i="1"/>
  <c r="Q741" i="1"/>
  <c r="T741" i="1" s="1"/>
  <c r="P741" i="1"/>
  <c r="L741" i="1"/>
  <c r="H741" i="1"/>
  <c r="O740" i="1"/>
  <c r="N740" i="1"/>
  <c r="M740" i="1"/>
  <c r="K740" i="1"/>
  <c r="J740" i="1"/>
  <c r="I740" i="1"/>
  <c r="G740" i="1"/>
  <c r="F740" i="1"/>
  <c r="E740" i="1"/>
  <c r="S739" i="1"/>
  <c r="T739" i="1" s="1"/>
  <c r="P739" i="1"/>
  <c r="L739" i="1"/>
  <c r="R738" i="1"/>
  <c r="D738" i="1" s="1"/>
  <c r="Q738" i="1"/>
  <c r="C738" i="1" s="1"/>
  <c r="P738" i="1"/>
  <c r="L738" i="1"/>
  <c r="H738" i="1"/>
  <c r="T737" i="1"/>
  <c r="R737" i="1"/>
  <c r="D737" i="1" s="1"/>
  <c r="Q737" i="1"/>
  <c r="P737" i="1"/>
  <c r="L737" i="1"/>
  <c r="H737" i="1"/>
  <c r="O736" i="1"/>
  <c r="N736" i="1"/>
  <c r="M736" i="1"/>
  <c r="K736" i="1"/>
  <c r="J736" i="1"/>
  <c r="I736" i="1"/>
  <c r="G736" i="1"/>
  <c r="F736" i="1"/>
  <c r="E736" i="1"/>
  <c r="O735" i="1"/>
  <c r="O732" i="1" s="1"/>
  <c r="L735" i="1"/>
  <c r="K735" i="1"/>
  <c r="K732" i="1" s="1"/>
  <c r="N734" i="1"/>
  <c r="M734" i="1"/>
  <c r="P734" i="1" s="1"/>
  <c r="J734" i="1"/>
  <c r="I734" i="1"/>
  <c r="G734" i="1"/>
  <c r="F734" i="1"/>
  <c r="E734" i="1"/>
  <c r="H734" i="1" s="1"/>
  <c r="N733" i="1"/>
  <c r="M733" i="1"/>
  <c r="P733" i="1" s="1"/>
  <c r="J733" i="1"/>
  <c r="R733" i="1" s="1"/>
  <c r="I733" i="1"/>
  <c r="L733" i="1" s="1"/>
  <c r="G733" i="1"/>
  <c r="F733" i="1"/>
  <c r="E733" i="1"/>
  <c r="N732" i="1"/>
  <c r="S731" i="1"/>
  <c r="S728" i="1" s="1"/>
  <c r="P731" i="1"/>
  <c r="L731" i="1"/>
  <c r="R730" i="1"/>
  <c r="D730" i="1" s="1"/>
  <c r="Q730" i="1"/>
  <c r="T730" i="1" s="1"/>
  <c r="P730" i="1"/>
  <c r="L730" i="1"/>
  <c r="H730" i="1"/>
  <c r="R729" i="1"/>
  <c r="D729" i="1" s="1"/>
  <c r="Q729" i="1"/>
  <c r="P729" i="1"/>
  <c r="L729" i="1"/>
  <c r="H729" i="1"/>
  <c r="O728" i="1"/>
  <c r="N728" i="1"/>
  <c r="M728" i="1"/>
  <c r="K728" i="1"/>
  <c r="J728" i="1"/>
  <c r="I728" i="1"/>
  <c r="G728" i="1"/>
  <c r="F728" i="1"/>
  <c r="E728" i="1"/>
  <c r="S727" i="1"/>
  <c r="T727" i="1" s="1"/>
  <c r="P727" i="1"/>
  <c r="L727" i="1"/>
  <c r="R726" i="1"/>
  <c r="D726" i="1" s="1"/>
  <c r="Q726" i="1"/>
  <c r="T726" i="1" s="1"/>
  <c r="P726" i="1"/>
  <c r="L726" i="1"/>
  <c r="H726" i="1"/>
  <c r="R725" i="1"/>
  <c r="D725" i="1" s="1"/>
  <c r="Q725" i="1"/>
  <c r="T725" i="1" s="1"/>
  <c r="P725" i="1"/>
  <c r="L725" i="1"/>
  <c r="H725" i="1"/>
  <c r="O724" i="1"/>
  <c r="N724" i="1"/>
  <c r="M724" i="1"/>
  <c r="K724" i="1"/>
  <c r="J724" i="1"/>
  <c r="I724" i="1"/>
  <c r="G724" i="1"/>
  <c r="F724" i="1"/>
  <c r="E724" i="1"/>
  <c r="S723" i="1"/>
  <c r="T723" i="1" s="1"/>
  <c r="P723" i="1"/>
  <c r="L723" i="1"/>
  <c r="R722" i="1"/>
  <c r="D722" i="1" s="1"/>
  <c r="Q722" i="1"/>
  <c r="T722" i="1" s="1"/>
  <c r="P722" i="1"/>
  <c r="L722" i="1"/>
  <c r="H722" i="1"/>
  <c r="R721" i="1"/>
  <c r="D721" i="1" s="1"/>
  <c r="Q721" i="1"/>
  <c r="P721" i="1"/>
  <c r="L721" i="1"/>
  <c r="H721" i="1"/>
  <c r="S720" i="1"/>
  <c r="O720" i="1"/>
  <c r="N720" i="1"/>
  <c r="M720" i="1"/>
  <c r="K720" i="1"/>
  <c r="J720" i="1"/>
  <c r="I720" i="1"/>
  <c r="G720" i="1"/>
  <c r="F720" i="1"/>
  <c r="E720" i="1"/>
  <c r="H720" i="1" s="1"/>
  <c r="S719" i="1"/>
  <c r="P719" i="1"/>
  <c r="L719" i="1"/>
  <c r="R718" i="1"/>
  <c r="D718" i="1" s="1"/>
  <c r="Q718" i="1"/>
  <c r="P718" i="1"/>
  <c r="L718" i="1"/>
  <c r="H718" i="1"/>
  <c r="R717" i="1"/>
  <c r="D717" i="1" s="1"/>
  <c r="Q717" i="1"/>
  <c r="P717" i="1"/>
  <c r="L717" i="1"/>
  <c r="H717" i="1"/>
  <c r="O716" i="1"/>
  <c r="N716" i="1"/>
  <c r="M716" i="1"/>
  <c r="K716" i="1"/>
  <c r="J716" i="1"/>
  <c r="I716" i="1"/>
  <c r="G716" i="1"/>
  <c r="F716" i="1"/>
  <c r="E716" i="1"/>
  <c r="S715" i="1"/>
  <c r="P715" i="1"/>
  <c r="L715" i="1"/>
  <c r="R714" i="1"/>
  <c r="D714" i="1" s="1"/>
  <c r="Q714" i="1"/>
  <c r="T714" i="1" s="1"/>
  <c r="P714" i="1"/>
  <c r="L714" i="1"/>
  <c r="H714" i="1"/>
  <c r="R713" i="1"/>
  <c r="D713" i="1" s="1"/>
  <c r="Q713" i="1"/>
  <c r="P713" i="1"/>
  <c r="L713" i="1"/>
  <c r="H713" i="1"/>
  <c r="O712" i="1"/>
  <c r="N712" i="1"/>
  <c r="M712" i="1"/>
  <c r="K712" i="1"/>
  <c r="J712" i="1"/>
  <c r="I712" i="1"/>
  <c r="G712" i="1"/>
  <c r="F712" i="1"/>
  <c r="E712" i="1"/>
  <c r="H712" i="1" s="1"/>
  <c r="S711" i="1"/>
  <c r="T711" i="1" s="1"/>
  <c r="P711" i="1"/>
  <c r="L711" i="1"/>
  <c r="R710" i="1"/>
  <c r="D710" i="1" s="1"/>
  <c r="Q710" i="1"/>
  <c r="P710" i="1"/>
  <c r="L710" i="1"/>
  <c r="H710" i="1"/>
  <c r="R709" i="1"/>
  <c r="Q709" i="1"/>
  <c r="P709" i="1"/>
  <c r="L709" i="1"/>
  <c r="H709" i="1"/>
  <c r="D709" i="1"/>
  <c r="S708" i="1"/>
  <c r="O708" i="1"/>
  <c r="N708" i="1"/>
  <c r="M708" i="1"/>
  <c r="K708" i="1"/>
  <c r="J708" i="1"/>
  <c r="I708" i="1"/>
  <c r="G708" i="1"/>
  <c r="F708" i="1"/>
  <c r="E708" i="1"/>
  <c r="S707" i="1"/>
  <c r="P707" i="1"/>
  <c r="L707" i="1"/>
  <c r="R706" i="1"/>
  <c r="D706" i="1" s="1"/>
  <c r="Q706" i="1"/>
  <c r="T706" i="1" s="1"/>
  <c r="P706" i="1"/>
  <c r="L706" i="1"/>
  <c r="H706" i="1"/>
  <c r="R705" i="1"/>
  <c r="D705" i="1" s="1"/>
  <c r="Q705" i="1"/>
  <c r="P705" i="1"/>
  <c r="L705" i="1"/>
  <c r="H705" i="1"/>
  <c r="O704" i="1"/>
  <c r="N704" i="1"/>
  <c r="M704" i="1"/>
  <c r="K704" i="1"/>
  <c r="J704" i="1"/>
  <c r="I704" i="1"/>
  <c r="G704" i="1"/>
  <c r="F704" i="1"/>
  <c r="E704" i="1"/>
  <c r="O703" i="1"/>
  <c r="K703" i="1"/>
  <c r="K700" i="1" s="1"/>
  <c r="N702" i="1"/>
  <c r="M702" i="1"/>
  <c r="P702" i="1" s="1"/>
  <c r="J702" i="1"/>
  <c r="I702" i="1"/>
  <c r="G702" i="1"/>
  <c r="F702" i="1"/>
  <c r="E702" i="1"/>
  <c r="N701" i="1"/>
  <c r="M701" i="1"/>
  <c r="J701" i="1"/>
  <c r="I701" i="1"/>
  <c r="L701" i="1" s="1"/>
  <c r="G701" i="1"/>
  <c r="F701" i="1"/>
  <c r="E701" i="1"/>
  <c r="S699" i="1"/>
  <c r="T699" i="1" s="1"/>
  <c r="P699" i="1"/>
  <c r="L699" i="1"/>
  <c r="R698" i="1"/>
  <c r="D698" i="1" s="1"/>
  <c r="Q698" i="1"/>
  <c r="T698" i="1" s="1"/>
  <c r="P698" i="1"/>
  <c r="L698" i="1"/>
  <c r="H698" i="1"/>
  <c r="R697" i="1"/>
  <c r="Q697" i="1"/>
  <c r="T697" i="1" s="1"/>
  <c r="P697" i="1"/>
  <c r="L697" i="1"/>
  <c r="H697" i="1"/>
  <c r="O696" i="1"/>
  <c r="N696" i="1"/>
  <c r="M696" i="1"/>
  <c r="K696" i="1"/>
  <c r="J696" i="1"/>
  <c r="I696" i="1"/>
  <c r="G696" i="1"/>
  <c r="F696" i="1"/>
  <c r="E696" i="1"/>
  <c r="S695" i="1"/>
  <c r="T695" i="1" s="1"/>
  <c r="P695" i="1"/>
  <c r="L695" i="1"/>
  <c r="R694" i="1"/>
  <c r="D694" i="1" s="1"/>
  <c r="Q694" i="1"/>
  <c r="T694" i="1" s="1"/>
  <c r="P694" i="1"/>
  <c r="L694" i="1"/>
  <c r="H694" i="1"/>
  <c r="R693" i="1"/>
  <c r="R692" i="1" s="1"/>
  <c r="Q693" i="1"/>
  <c r="T693" i="1" s="1"/>
  <c r="P693" i="1"/>
  <c r="L693" i="1"/>
  <c r="H693" i="1"/>
  <c r="S692" i="1"/>
  <c r="O692" i="1"/>
  <c r="N692" i="1"/>
  <c r="M692" i="1"/>
  <c r="K692" i="1"/>
  <c r="J692" i="1"/>
  <c r="I692" i="1"/>
  <c r="G692" i="1"/>
  <c r="F692" i="1"/>
  <c r="E692" i="1"/>
  <c r="S691" i="1"/>
  <c r="T691" i="1" s="1"/>
  <c r="P691" i="1"/>
  <c r="L691" i="1"/>
  <c r="R690" i="1"/>
  <c r="D690" i="1" s="1"/>
  <c r="Q690" i="1"/>
  <c r="T690" i="1" s="1"/>
  <c r="P690" i="1"/>
  <c r="L690" i="1"/>
  <c r="H690" i="1"/>
  <c r="R689" i="1"/>
  <c r="Q689" i="1"/>
  <c r="T689" i="1" s="1"/>
  <c r="P689" i="1"/>
  <c r="L689" i="1"/>
  <c r="H689" i="1"/>
  <c r="O688" i="1"/>
  <c r="N688" i="1"/>
  <c r="M688" i="1"/>
  <c r="K688" i="1"/>
  <c r="J688" i="1"/>
  <c r="I688" i="1"/>
  <c r="G688" i="1"/>
  <c r="F688" i="1"/>
  <c r="E688" i="1"/>
  <c r="S687" i="1"/>
  <c r="P687" i="1"/>
  <c r="L687" i="1"/>
  <c r="R686" i="1"/>
  <c r="Q686" i="1"/>
  <c r="T686" i="1" s="1"/>
  <c r="P686" i="1"/>
  <c r="L686" i="1"/>
  <c r="H686" i="1"/>
  <c r="R685" i="1"/>
  <c r="Q685" i="1"/>
  <c r="T685" i="1" s="1"/>
  <c r="P685" i="1"/>
  <c r="L685" i="1"/>
  <c r="H685" i="1"/>
  <c r="D685" i="1"/>
  <c r="O684" i="1"/>
  <c r="N684" i="1"/>
  <c r="M684" i="1"/>
  <c r="K684" i="1"/>
  <c r="J684" i="1"/>
  <c r="I684" i="1"/>
  <c r="G684" i="1"/>
  <c r="F684" i="1"/>
  <c r="E684" i="1"/>
  <c r="S683" i="1"/>
  <c r="T683" i="1" s="1"/>
  <c r="P683" i="1"/>
  <c r="L683" i="1"/>
  <c r="R682" i="1"/>
  <c r="D682" i="1" s="1"/>
  <c r="Q682" i="1"/>
  <c r="T682" i="1" s="1"/>
  <c r="P682" i="1"/>
  <c r="L682" i="1"/>
  <c r="H682" i="1"/>
  <c r="R681" i="1"/>
  <c r="Q681" i="1"/>
  <c r="T681" i="1" s="1"/>
  <c r="P681" i="1"/>
  <c r="L681" i="1"/>
  <c r="H681" i="1"/>
  <c r="O680" i="1"/>
  <c r="N680" i="1"/>
  <c r="M680" i="1"/>
  <c r="K680" i="1"/>
  <c r="J680" i="1"/>
  <c r="I680" i="1"/>
  <c r="G680" i="1"/>
  <c r="F680" i="1"/>
  <c r="E680" i="1"/>
  <c r="T679" i="1"/>
  <c r="S679" i="1"/>
  <c r="S676" i="1" s="1"/>
  <c r="P679" i="1"/>
  <c r="L679" i="1"/>
  <c r="R678" i="1"/>
  <c r="Q678" i="1"/>
  <c r="T678" i="1" s="1"/>
  <c r="P678" i="1"/>
  <c r="L678" i="1"/>
  <c r="H678" i="1"/>
  <c r="R677" i="1"/>
  <c r="D677" i="1" s="1"/>
  <c r="Q677" i="1"/>
  <c r="T677" i="1" s="1"/>
  <c r="P677" i="1"/>
  <c r="L677" i="1"/>
  <c r="H677" i="1"/>
  <c r="C677" i="1" s="1"/>
  <c r="O676" i="1"/>
  <c r="N676" i="1"/>
  <c r="M676" i="1"/>
  <c r="K676" i="1"/>
  <c r="J676" i="1"/>
  <c r="I676" i="1"/>
  <c r="G676" i="1"/>
  <c r="F676" i="1"/>
  <c r="E676" i="1"/>
  <c r="S675" i="1"/>
  <c r="P675" i="1"/>
  <c r="L675" i="1"/>
  <c r="R674" i="1"/>
  <c r="D674" i="1" s="1"/>
  <c r="Q674" i="1"/>
  <c r="T674" i="1" s="1"/>
  <c r="P674" i="1"/>
  <c r="L674" i="1"/>
  <c r="H674" i="1"/>
  <c r="R673" i="1"/>
  <c r="Q673" i="1"/>
  <c r="T673" i="1" s="1"/>
  <c r="P673" i="1"/>
  <c r="L673" i="1"/>
  <c r="H673" i="1"/>
  <c r="O672" i="1"/>
  <c r="N672" i="1"/>
  <c r="M672" i="1"/>
  <c r="K672" i="1"/>
  <c r="J672" i="1"/>
  <c r="I672" i="1"/>
  <c r="G672" i="1"/>
  <c r="F672" i="1"/>
  <c r="E672" i="1"/>
  <c r="O671" i="1"/>
  <c r="O668" i="1" s="1"/>
  <c r="K671" i="1"/>
  <c r="K668" i="1" s="1"/>
  <c r="N670" i="1"/>
  <c r="M670" i="1"/>
  <c r="P670" i="1" s="1"/>
  <c r="J670" i="1"/>
  <c r="I670" i="1"/>
  <c r="G670" i="1"/>
  <c r="F670" i="1"/>
  <c r="E670" i="1"/>
  <c r="N669" i="1"/>
  <c r="N668" i="1" s="1"/>
  <c r="M669" i="1"/>
  <c r="J669" i="1"/>
  <c r="J668" i="1" s="1"/>
  <c r="I669" i="1"/>
  <c r="G669" i="1"/>
  <c r="F669" i="1"/>
  <c r="E669" i="1"/>
  <c r="S667" i="1"/>
  <c r="T667" i="1" s="1"/>
  <c r="P667" i="1"/>
  <c r="L667" i="1"/>
  <c r="R666" i="1"/>
  <c r="D666" i="1" s="1"/>
  <c r="Q666" i="1"/>
  <c r="T666" i="1" s="1"/>
  <c r="P666" i="1"/>
  <c r="L666" i="1"/>
  <c r="H666" i="1"/>
  <c r="R665" i="1"/>
  <c r="D665" i="1" s="1"/>
  <c r="Q665" i="1"/>
  <c r="T665" i="1" s="1"/>
  <c r="P665" i="1"/>
  <c r="L665" i="1"/>
  <c r="H665" i="1"/>
  <c r="O664" i="1"/>
  <c r="N664" i="1"/>
  <c r="M664" i="1"/>
  <c r="K664" i="1"/>
  <c r="J664" i="1"/>
  <c r="I664" i="1"/>
  <c r="G664" i="1"/>
  <c r="F664" i="1"/>
  <c r="E664" i="1"/>
  <c r="S663" i="1"/>
  <c r="T663" i="1" s="1"/>
  <c r="P663" i="1"/>
  <c r="L663" i="1"/>
  <c r="R662" i="1"/>
  <c r="D662" i="1" s="1"/>
  <c r="Q662" i="1"/>
  <c r="P662" i="1"/>
  <c r="L662" i="1"/>
  <c r="H662" i="1"/>
  <c r="R661" i="1"/>
  <c r="Q661" i="1"/>
  <c r="T661" i="1" s="1"/>
  <c r="P661" i="1"/>
  <c r="L661" i="1"/>
  <c r="H661" i="1"/>
  <c r="O660" i="1"/>
  <c r="N660" i="1"/>
  <c r="M660" i="1"/>
  <c r="K660" i="1"/>
  <c r="J660" i="1"/>
  <c r="I660" i="1"/>
  <c r="G660" i="1"/>
  <c r="F660" i="1"/>
  <c r="E660" i="1"/>
  <c r="S659" i="1"/>
  <c r="T659" i="1" s="1"/>
  <c r="P659" i="1"/>
  <c r="L659" i="1"/>
  <c r="R658" i="1"/>
  <c r="D658" i="1" s="1"/>
  <c r="Q658" i="1"/>
  <c r="T658" i="1" s="1"/>
  <c r="P658" i="1"/>
  <c r="L658" i="1"/>
  <c r="H658" i="1"/>
  <c r="R657" i="1"/>
  <c r="D657" i="1" s="1"/>
  <c r="Q657" i="1"/>
  <c r="T657" i="1" s="1"/>
  <c r="P657" i="1"/>
  <c r="L657" i="1"/>
  <c r="H657" i="1"/>
  <c r="O656" i="1"/>
  <c r="N656" i="1"/>
  <c r="M656" i="1"/>
  <c r="K656" i="1"/>
  <c r="J656" i="1"/>
  <c r="I656" i="1"/>
  <c r="G656" i="1"/>
  <c r="F656" i="1"/>
  <c r="E656" i="1"/>
  <c r="S655" i="1"/>
  <c r="T655" i="1" s="1"/>
  <c r="P655" i="1"/>
  <c r="L655" i="1"/>
  <c r="R654" i="1"/>
  <c r="D654" i="1" s="1"/>
  <c r="Q654" i="1"/>
  <c r="P654" i="1"/>
  <c r="L654" i="1"/>
  <c r="H654" i="1"/>
  <c r="R653" i="1"/>
  <c r="D653" i="1" s="1"/>
  <c r="Q653" i="1"/>
  <c r="T653" i="1" s="1"/>
  <c r="P653" i="1"/>
  <c r="L653" i="1"/>
  <c r="H653" i="1"/>
  <c r="O652" i="1"/>
  <c r="N652" i="1"/>
  <c r="M652" i="1"/>
  <c r="K652" i="1"/>
  <c r="J652" i="1"/>
  <c r="I652" i="1"/>
  <c r="G652" i="1"/>
  <c r="F652" i="1"/>
  <c r="E652" i="1"/>
  <c r="S651" i="1"/>
  <c r="T651" i="1" s="1"/>
  <c r="P651" i="1"/>
  <c r="L651" i="1"/>
  <c r="R650" i="1"/>
  <c r="D650" i="1" s="1"/>
  <c r="Q650" i="1"/>
  <c r="T650" i="1" s="1"/>
  <c r="P650" i="1"/>
  <c r="L650" i="1"/>
  <c r="H650" i="1"/>
  <c r="R649" i="1"/>
  <c r="D649" i="1" s="1"/>
  <c r="Q649" i="1"/>
  <c r="T649" i="1" s="1"/>
  <c r="P649" i="1"/>
  <c r="L649" i="1"/>
  <c r="H649" i="1"/>
  <c r="O648" i="1"/>
  <c r="N648" i="1"/>
  <c r="M648" i="1"/>
  <c r="K648" i="1"/>
  <c r="J648" i="1"/>
  <c r="I648" i="1"/>
  <c r="G648" i="1"/>
  <c r="F648" i="1"/>
  <c r="E648" i="1"/>
  <c r="S647" i="1"/>
  <c r="T647" i="1" s="1"/>
  <c r="P647" i="1"/>
  <c r="L647" i="1"/>
  <c r="R646" i="1"/>
  <c r="D646" i="1" s="1"/>
  <c r="Q646" i="1"/>
  <c r="P646" i="1"/>
  <c r="L646" i="1"/>
  <c r="H646" i="1"/>
  <c r="R645" i="1"/>
  <c r="Q645" i="1"/>
  <c r="C645" i="1" s="1"/>
  <c r="P645" i="1"/>
  <c r="L645" i="1"/>
  <c r="H645" i="1"/>
  <c r="D645" i="1"/>
  <c r="O644" i="1"/>
  <c r="N644" i="1"/>
  <c r="M644" i="1"/>
  <c r="K644" i="1"/>
  <c r="J644" i="1"/>
  <c r="I644" i="1"/>
  <c r="G644" i="1"/>
  <c r="F644" i="1"/>
  <c r="E644" i="1"/>
  <c r="S643" i="1"/>
  <c r="T643" i="1" s="1"/>
  <c r="P643" i="1"/>
  <c r="L643" i="1"/>
  <c r="R642" i="1"/>
  <c r="D642" i="1" s="1"/>
  <c r="Q642" i="1"/>
  <c r="T642" i="1" s="1"/>
  <c r="P642" i="1"/>
  <c r="L642" i="1"/>
  <c r="H642" i="1"/>
  <c r="R641" i="1"/>
  <c r="D641" i="1" s="1"/>
  <c r="Q641" i="1"/>
  <c r="T641" i="1" s="1"/>
  <c r="P641" i="1"/>
  <c r="L641" i="1"/>
  <c r="H641" i="1"/>
  <c r="O640" i="1"/>
  <c r="N640" i="1"/>
  <c r="M640" i="1"/>
  <c r="P640" i="1" s="1"/>
  <c r="K640" i="1"/>
  <c r="J640" i="1"/>
  <c r="I640" i="1"/>
  <c r="G640" i="1"/>
  <c r="F640" i="1"/>
  <c r="E640" i="1"/>
  <c r="O639" i="1"/>
  <c r="O636" i="1" s="1"/>
  <c r="K639" i="1"/>
  <c r="N638" i="1"/>
  <c r="M638" i="1"/>
  <c r="P638" i="1" s="1"/>
  <c r="J638" i="1"/>
  <c r="I638" i="1"/>
  <c r="Q638" i="1" s="1"/>
  <c r="G638" i="1"/>
  <c r="F638" i="1"/>
  <c r="E638" i="1"/>
  <c r="N637" i="1"/>
  <c r="M637" i="1"/>
  <c r="P637" i="1" s="1"/>
  <c r="J637" i="1"/>
  <c r="I637" i="1"/>
  <c r="L637" i="1" s="1"/>
  <c r="G637" i="1"/>
  <c r="F637" i="1"/>
  <c r="F636" i="1" s="1"/>
  <c r="E637" i="1"/>
  <c r="M636" i="1"/>
  <c r="S635" i="1"/>
  <c r="T635" i="1" s="1"/>
  <c r="P635" i="1"/>
  <c r="L635" i="1"/>
  <c r="R634" i="1"/>
  <c r="Q634" i="1"/>
  <c r="T634" i="1" s="1"/>
  <c r="P634" i="1"/>
  <c r="L634" i="1"/>
  <c r="H634" i="1"/>
  <c r="R633" i="1"/>
  <c r="D633" i="1" s="1"/>
  <c r="Q633" i="1"/>
  <c r="T633" i="1" s="1"/>
  <c r="P633" i="1"/>
  <c r="L633" i="1"/>
  <c r="H633" i="1"/>
  <c r="O632" i="1"/>
  <c r="N632" i="1"/>
  <c r="M632" i="1"/>
  <c r="K632" i="1"/>
  <c r="J632" i="1"/>
  <c r="I632" i="1"/>
  <c r="G632" i="1"/>
  <c r="F632" i="1"/>
  <c r="E632" i="1"/>
  <c r="S631" i="1"/>
  <c r="T631" i="1" s="1"/>
  <c r="P631" i="1"/>
  <c r="L631" i="1"/>
  <c r="R630" i="1"/>
  <c r="D630" i="1" s="1"/>
  <c r="Q630" i="1"/>
  <c r="P630" i="1"/>
  <c r="L630" i="1"/>
  <c r="H630" i="1"/>
  <c r="R629" i="1"/>
  <c r="Q629" i="1"/>
  <c r="P629" i="1"/>
  <c r="L629" i="1"/>
  <c r="H629" i="1"/>
  <c r="O628" i="1"/>
  <c r="N628" i="1"/>
  <c r="M628" i="1"/>
  <c r="K628" i="1"/>
  <c r="J628" i="1"/>
  <c r="I628" i="1"/>
  <c r="G628" i="1"/>
  <c r="F628" i="1"/>
  <c r="E628" i="1"/>
  <c r="S627" i="1"/>
  <c r="T627" i="1" s="1"/>
  <c r="P627" i="1"/>
  <c r="L627" i="1"/>
  <c r="R626" i="1"/>
  <c r="Q626" i="1"/>
  <c r="T626" i="1" s="1"/>
  <c r="P626" i="1"/>
  <c r="L626" i="1"/>
  <c r="H626" i="1"/>
  <c r="R625" i="1"/>
  <c r="D625" i="1" s="1"/>
  <c r="Q625" i="1"/>
  <c r="T625" i="1" s="1"/>
  <c r="P625" i="1"/>
  <c r="L625" i="1"/>
  <c r="H625" i="1"/>
  <c r="O624" i="1"/>
  <c r="N624" i="1"/>
  <c r="M624" i="1"/>
  <c r="K624" i="1"/>
  <c r="J624" i="1"/>
  <c r="I624" i="1"/>
  <c r="G624" i="1"/>
  <c r="F624" i="1"/>
  <c r="E624" i="1"/>
  <c r="S623" i="1"/>
  <c r="T623" i="1" s="1"/>
  <c r="P623" i="1"/>
  <c r="L623" i="1"/>
  <c r="R622" i="1"/>
  <c r="D622" i="1" s="1"/>
  <c r="Q622" i="1"/>
  <c r="P622" i="1"/>
  <c r="L622" i="1"/>
  <c r="H622" i="1"/>
  <c r="R621" i="1"/>
  <c r="Q621" i="1"/>
  <c r="P621" i="1"/>
  <c r="L621" i="1"/>
  <c r="H621" i="1"/>
  <c r="D621" i="1"/>
  <c r="O620" i="1"/>
  <c r="N620" i="1"/>
  <c r="M620" i="1"/>
  <c r="K620" i="1"/>
  <c r="J620" i="1"/>
  <c r="I620" i="1"/>
  <c r="G620" i="1"/>
  <c r="F620" i="1"/>
  <c r="E620" i="1"/>
  <c r="S619" i="1"/>
  <c r="T619" i="1" s="1"/>
  <c r="P619" i="1"/>
  <c r="L619" i="1"/>
  <c r="R618" i="1"/>
  <c r="Q618" i="1"/>
  <c r="T618" i="1" s="1"/>
  <c r="P618" i="1"/>
  <c r="L618" i="1"/>
  <c r="H618" i="1"/>
  <c r="R617" i="1"/>
  <c r="D617" i="1" s="1"/>
  <c r="Q617" i="1"/>
  <c r="T617" i="1" s="1"/>
  <c r="P617" i="1"/>
  <c r="L617" i="1"/>
  <c r="H617" i="1"/>
  <c r="O616" i="1"/>
  <c r="N616" i="1"/>
  <c r="M616" i="1"/>
  <c r="K616" i="1"/>
  <c r="J616" i="1"/>
  <c r="I616" i="1"/>
  <c r="G616" i="1"/>
  <c r="F616" i="1"/>
  <c r="E616" i="1"/>
  <c r="S615" i="1"/>
  <c r="T615" i="1" s="1"/>
  <c r="P615" i="1"/>
  <c r="L615" i="1"/>
  <c r="R614" i="1"/>
  <c r="Q614" i="1"/>
  <c r="C614" i="1" s="1"/>
  <c r="P614" i="1"/>
  <c r="L614" i="1"/>
  <c r="H614" i="1"/>
  <c r="D614" i="1"/>
  <c r="R613" i="1"/>
  <c r="Q613" i="1"/>
  <c r="P613" i="1"/>
  <c r="L613" i="1"/>
  <c r="H613" i="1"/>
  <c r="O612" i="1"/>
  <c r="N612" i="1"/>
  <c r="M612" i="1"/>
  <c r="K612" i="1"/>
  <c r="J612" i="1"/>
  <c r="I612" i="1"/>
  <c r="G612" i="1"/>
  <c r="F612" i="1"/>
  <c r="E612" i="1"/>
  <c r="S611" i="1"/>
  <c r="T611" i="1" s="1"/>
  <c r="P611" i="1"/>
  <c r="L611" i="1"/>
  <c r="R610" i="1"/>
  <c r="Q610" i="1"/>
  <c r="P610" i="1"/>
  <c r="L610" i="1"/>
  <c r="H610" i="1"/>
  <c r="R609" i="1"/>
  <c r="D609" i="1" s="1"/>
  <c r="Q609" i="1"/>
  <c r="T609" i="1" s="1"/>
  <c r="P609" i="1"/>
  <c r="L609" i="1"/>
  <c r="H609" i="1"/>
  <c r="O608" i="1"/>
  <c r="N608" i="1"/>
  <c r="M608" i="1"/>
  <c r="K608" i="1"/>
  <c r="J608" i="1"/>
  <c r="I608" i="1"/>
  <c r="G608" i="1"/>
  <c r="F608" i="1"/>
  <c r="E608" i="1"/>
  <c r="H608" i="1" s="1"/>
  <c r="O607" i="1"/>
  <c r="K607" i="1"/>
  <c r="N606" i="1"/>
  <c r="M606" i="1"/>
  <c r="J606" i="1"/>
  <c r="I606" i="1"/>
  <c r="G606" i="1"/>
  <c r="F606" i="1"/>
  <c r="E606" i="1"/>
  <c r="N605" i="1"/>
  <c r="M605" i="1"/>
  <c r="P605" i="1" s="1"/>
  <c r="J605" i="1"/>
  <c r="I605" i="1"/>
  <c r="L605" i="1" s="1"/>
  <c r="G605" i="1"/>
  <c r="F605" i="1"/>
  <c r="E605" i="1"/>
  <c r="S599" i="1"/>
  <c r="P599" i="1"/>
  <c r="L599" i="1"/>
  <c r="R598" i="1"/>
  <c r="Q598" i="1"/>
  <c r="C598" i="1" s="1"/>
  <c r="P598" i="1"/>
  <c r="L598" i="1"/>
  <c r="H598" i="1"/>
  <c r="D598" i="1"/>
  <c r="R597" i="1"/>
  <c r="D597" i="1" s="1"/>
  <c r="Q597" i="1"/>
  <c r="P597" i="1"/>
  <c r="L597" i="1"/>
  <c r="L596" i="1" s="1"/>
  <c r="H597" i="1"/>
  <c r="O596" i="1"/>
  <c r="N596" i="1"/>
  <c r="M596" i="1"/>
  <c r="K596" i="1"/>
  <c r="J596" i="1"/>
  <c r="I596" i="1"/>
  <c r="G596" i="1"/>
  <c r="F596" i="1"/>
  <c r="E596" i="1"/>
  <c r="S595" i="1"/>
  <c r="T595" i="1" s="1"/>
  <c r="P595" i="1"/>
  <c r="L595" i="1"/>
  <c r="R594" i="1"/>
  <c r="Q594" i="1"/>
  <c r="P594" i="1"/>
  <c r="L594" i="1"/>
  <c r="H594" i="1"/>
  <c r="R593" i="1"/>
  <c r="D593" i="1" s="1"/>
  <c r="Q593" i="1"/>
  <c r="T593" i="1" s="1"/>
  <c r="P593" i="1"/>
  <c r="L593" i="1"/>
  <c r="H593" i="1"/>
  <c r="O592" i="1"/>
  <c r="N592" i="1"/>
  <c r="M592" i="1"/>
  <c r="K592" i="1"/>
  <c r="J592" i="1"/>
  <c r="I592" i="1"/>
  <c r="G592" i="1"/>
  <c r="F592" i="1"/>
  <c r="E592" i="1"/>
  <c r="S591" i="1"/>
  <c r="P591" i="1"/>
  <c r="L591" i="1"/>
  <c r="R590" i="1"/>
  <c r="D590" i="1" s="1"/>
  <c r="Q590" i="1"/>
  <c r="P590" i="1"/>
  <c r="L590" i="1"/>
  <c r="H590" i="1"/>
  <c r="R589" i="1"/>
  <c r="Q589" i="1"/>
  <c r="P589" i="1"/>
  <c r="L589" i="1"/>
  <c r="H589" i="1"/>
  <c r="O588" i="1"/>
  <c r="N588" i="1"/>
  <c r="M588" i="1"/>
  <c r="K588" i="1"/>
  <c r="J588" i="1"/>
  <c r="I588" i="1"/>
  <c r="G588" i="1"/>
  <c r="F588" i="1"/>
  <c r="E588" i="1"/>
  <c r="S587" i="1"/>
  <c r="T587" i="1" s="1"/>
  <c r="P587" i="1"/>
  <c r="L587" i="1"/>
  <c r="R586" i="1"/>
  <c r="D586" i="1" s="1"/>
  <c r="Q586" i="1"/>
  <c r="P586" i="1"/>
  <c r="L586" i="1"/>
  <c r="H586" i="1"/>
  <c r="R585" i="1"/>
  <c r="D585" i="1" s="1"/>
  <c r="Q585" i="1"/>
  <c r="P585" i="1"/>
  <c r="L585" i="1"/>
  <c r="H585" i="1"/>
  <c r="O584" i="1"/>
  <c r="N584" i="1"/>
  <c r="M584" i="1"/>
  <c r="K584" i="1"/>
  <c r="J584" i="1"/>
  <c r="I584" i="1"/>
  <c r="G584" i="1"/>
  <c r="F584" i="1"/>
  <c r="E584" i="1"/>
  <c r="S583" i="1"/>
  <c r="T583" i="1" s="1"/>
  <c r="P583" i="1"/>
  <c r="L583" i="1"/>
  <c r="R582" i="1"/>
  <c r="D582" i="1" s="1"/>
  <c r="Q582" i="1"/>
  <c r="T582" i="1" s="1"/>
  <c r="P582" i="1"/>
  <c r="L582" i="1"/>
  <c r="H582" i="1"/>
  <c r="R581" i="1"/>
  <c r="Q581" i="1"/>
  <c r="T581" i="1" s="1"/>
  <c r="P581" i="1"/>
  <c r="L581" i="1"/>
  <c r="H581" i="1"/>
  <c r="O580" i="1"/>
  <c r="N580" i="1"/>
  <c r="M580" i="1"/>
  <c r="K580" i="1"/>
  <c r="J580" i="1"/>
  <c r="I580" i="1"/>
  <c r="G580" i="1"/>
  <c r="F580" i="1"/>
  <c r="E580" i="1"/>
  <c r="S579" i="1"/>
  <c r="S576" i="1" s="1"/>
  <c r="P579" i="1"/>
  <c r="L579" i="1"/>
  <c r="R578" i="1"/>
  <c r="D578" i="1" s="1"/>
  <c r="Q578" i="1"/>
  <c r="P578" i="1"/>
  <c r="L578" i="1"/>
  <c r="H578" i="1"/>
  <c r="R577" i="1"/>
  <c r="Q577" i="1"/>
  <c r="P577" i="1"/>
  <c r="L577" i="1"/>
  <c r="H577" i="1"/>
  <c r="O576" i="1"/>
  <c r="N576" i="1"/>
  <c r="M576" i="1"/>
  <c r="K576" i="1"/>
  <c r="J576" i="1"/>
  <c r="I576" i="1"/>
  <c r="G576" i="1"/>
  <c r="F576" i="1"/>
  <c r="E576" i="1"/>
  <c r="S575" i="1"/>
  <c r="P575" i="1"/>
  <c r="L575" i="1"/>
  <c r="R574" i="1"/>
  <c r="Q574" i="1"/>
  <c r="T574" i="1" s="1"/>
  <c r="P574" i="1"/>
  <c r="L574" i="1"/>
  <c r="H574" i="1"/>
  <c r="R573" i="1"/>
  <c r="D573" i="1" s="1"/>
  <c r="Q573" i="1"/>
  <c r="P573" i="1"/>
  <c r="L573" i="1"/>
  <c r="H573" i="1"/>
  <c r="O572" i="1"/>
  <c r="N572" i="1"/>
  <c r="M572" i="1"/>
  <c r="K572" i="1"/>
  <c r="J572" i="1"/>
  <c r="I572" i="1"/>
  <c r="G572" i="1"/>
  <c r="F572" i="1"/>
  <c r="E572" i="1"/>
  <c r="O571" i="1"/>
  <c r="K571" i="1"/>
  <c r="L571" i="1" s="1"/>
  <c r="N570" i="1"/>
  <c r="M570" i="1"/>
  <c r="P570" i="1" s="1"/>
  <c r="J570" i="1"/>
  <c r="I570" i="1"/>
  <c r="G570" i="1"/>
  <c r="F570" i="1"/>
  <c r="E570" i="1"/>
  <c r="N569" i="1"/>
  <c r="M569" i="1"/>
  <c r="J569" i="1"/>
  <c r="R569" i="1" s="1"/>
  <c r="D569" i="1" s="1"/>
  <c r="I569" i="1"/>
  <c r="L569" i="1" s="1"/>
  <c r="G569" i="1"/>
  <c r="F569" i="1"/>
  <c r="E569" i="1"/>
  <c r="H569" i="1" s="1"/>
  <c r="K568" i="1"/>
  <c r="S567" i="1"/>
  <c r="T567" i="1" s="1"/>
  <c r="P567" i="1"/>
  <c r="L567" i="1"/>
  <c r="R566" i="1"/>
  <c r="Q566" i="1"/>
  <c r="P566" i="1"/>
  <c r="L566" i="1"/>
  <c r="H566" i="1"/>
  <c r="R565" i="1"/>
  <c r="D565" i="1" s="1"/>
  <c r="Q565" i="1"/>
  <c r="T565" i="1" s="1"/>
  <c r="P565" i="1"/>
  <c r="L565" i="1"/>
  <c r="H565" i="1"/>
  <c r="S564" i="1"/>
  <c r="O564" i="1"/>
  <c r="N564" i="1"/>
  <c r="M564" i="1"/>
  <c r="K564" i="1"/>
  <c r="J564" i="1"/>
  <c r="I564" i="1"/>
  <c r="G564" i="1"/>
  <c r="F564" i="1"/>
  <c r="E564" i="1"/>
  <c r="H564" i="1" s="1"/>
  <c r="S563" i="1"/>
  <c r="T563" i="1" s="1"/>
  <c r="P563" i="1"/>
  <c r="L563" i="1"/>
  <c r="R562" i="1"/>
  <c r="D562" i="1" s="1"/>
  <c r="Q562" i="1"/>
  <c r="P562" i="1"/>
  <c r="L562" i="1"/>
  <c r="H562" i="1"/>
  <c r="R561" i="1"/>
  <c r="Q561" i="1"/>
  <c r="P561" i="1"/>
  <c r="L561" i="1"/>
  <c r="H561" i="1"/>
  <c r="S560" i="1"/>
  <c r="O560" i="1"/>
  <c r="N560" i="1"/>
  <c r="M560" i="1"/>
  <c r="K560" i="1"/>
  <c r="J560" i="1"/>
  <c r="I560" i="1"/>
  <c r="G560" i="1"/>
  <c r="F560" i="1"/>
  <c r="E560" i="1"/>
  <c r="S559" i="1"/>
  <c r="T559" i="1" s="1"/>
  <c r="P559" i="1"/>
  <c r="L559" i="1"/>
  <c r="R558" i="1"/>
  <c r="Q558" i="1"/>
  <c r="T558" i="1" s="1"/>
  <c r="P558" i="1"/>
  <c r="L558" i="1"/>
  <c r="H558" i="1"/>
  <c r="R557" i="1"/>
  <c r="D557" i="1" s="1"/>
  <c r="Q557" i="1"/>
  <c r="T557" i="1" s="1"/>
  <c r="P557" i="1"/>
  <c r="L557" i="1"/>
  <c r="H557" i="1"/>
  <c r="C557" i="1" s="1"/>
  <c r="O556" i="1"/>
  <c r="N556" i="1"/>
  <c r="M556" i="1"/>
  <c r="K556" i="1"/>
  <c r="J556" i="1"/>
  <c r="I556" i="1"/>
  <c r="G556" i="1"/>
  <c r="F556" i="1"/>
  <c r="E556" i="1"/>
  <c r="S555" i="1"/>
  <c r="T555" i="1" s="1"/>
  <c r="P555" i="1"/>
  <c r="L555" i="1"/>
  <c r="R554" i="1"/>
  <c r="D554" i="1" s="1"/>
  <c r="Q554" i="1"/>
  <c r="P554" i="1"/>
  <c r="L554" i="1"/>
  <c r="H554" i="1"/>
  <c r="R553" i="1"/>
  <c r="Q553" i="1"/>
  <c r="P553" i="1"/>
  <c r="L553" i="1"/>
  <c r="H553" i="1"/>
  <c r="O552" i="1"/>
  <c r="N552" i="1"/>
  <c r="M552" i="1"/>
  <c r="K552" i="1"/>
  <c r="J552" i="1"/>
  <c r="I552" i="1"/>
  <c r="G552" i="1"/>
  <c r="F552" i="1"/>
  <c r="E552" i="1"/>
  <c r="S551" i="1"/>
  <c r="S548" i="1" s="1"/>
  <c r="P551" i="1"/>
  <c r="L551" i="1"/>
  <c r="R550" i="1"/>
  <c r="D550" i="1" s="1"/>
  <c r="Q550" i="1"/>
  <c r="T550" i="1" s="1"/>
  <c r="P550" i="1"/>
  <c r="L550" i="1"/>
  <c r="H550" i="1"/>
  <c r="R549" i="1"/>
  <c r="Q549" i="1"/>
  <c r="T549" i="1" s="1"/>
  <c r="P549" i="1"/>
  <c r="L549" i="1"/>
  <c r="H549" i="1"/>
  <c r="O548" i="1"/>
  <c r="N548" i="1"/>
  <c r="M548" i="1"/>
  <c r="P548" i="1" s="1"/>
  <c r="K548" i="1"/>
  <c r="J548" i="1"/>
  <c r="I548" i="1"/>
  <c r="G548" i="1"/>
  <c r="F548" i="1"/>
  <c r="E548" i="1"/>
  <c r="S547" i="1"/>
  <c r="T547" i="1" s="1"/>
  <c r="P547" i="1"/>
  <c r="L547" i="1"/>
  <c r="R546" i="1"/>
  <c r="D546" i="1" s="1"/>
  <c r="Q546" i="1"/>
  <c r="P546" i="1"/>
  <c r="L546" i="1"/>
  <c r="H546" i="1"/>
  <c r="R545" i="1"/>
  <c r="Q545" i="1"/>
  <c r="P545" i="1"/>
  <c r="L545" i="1"/>
  <c r="H545" i="1"/>
  <c r="O544" i="1"/>
  <c r="N544" i="1"/>
  <c r="M544" i="1"/>
  <c r="K544" i="1"/>
  <c r="J544" i="1"/>
  <c r="I544" i="1"/>
  <c r="G544" i="1"/>
  <c r="F544" i="1"/>
  <c r="E544" i="1"/>
  <c r="S543" i="1"/>
  <c r="P543" i="1"/>
  <c r="L543" i="1"/>
  <c r="R542" i="1"/>
  <c r="Q542" i="1"/>
  <c r="P542" i="1"/>
  <c r="L542" i="1"/>
  <c r="H542" i="1"/>
  <c r="R541" i="1"/>
  <c r="Q541" i="1"/>
  <c r="T541" i="1" s="1"/>
  <c r="P541" i="1"/>
  <c r="L541" i="1"/>
  <c r="H541" i="1"/>
  <c r="O540" i="1"/>
  <c r="N540" i="1"/>
  <c r="M540" i="1"/>
  <c r="K540" i="1"/>
  <c r="J540" i="1"/>
  <c r="I540" i="1"/>
  <c r="G540" i="1"/>
  <c r="F540" i="1"/>
  <c r="E540" i="1"/>
  <c r="O539" i="1"/>
  <c r="K539" i="1"/>
  <c r="K536" i="1" s="1"/>
  <c r="N538" i="1"/>
  <c r="M538" i="1"/>
  <c r="P538" i="1" s="1"/>
  <c r="J538" i="1"/>
  <c r="I538" i="1"/>
  <c r="G538" i="1"/>
  <c r="F538" i="1"/>
  <c r="E538" i="1"/>
  <c r="N537" i="1"/>
  <c r="M537" i="1"/>
  <c r="J537" i="1"/>
  <c r="I537" i="1"/>
  <c r="G537" i="1"/>
  <c r="F537" i="1"/>
  <c r="F536" i="1" s="1"/>
  <c r="E537" i="1"/>
  <c r="S535" i="1"/>
  <c r="P535" i="1"/>
  <c r="L535" i="1"/>
  <c r="R534" i="1"/>
  <c r="Q534" i="1"/>
  <c r="P534" i="1"/>
  <c r="L534" i="1"/>
  <c r="H534" i="1"/>
  <c r="R533" i="1"/>
  <c r="Q533" i="1"/>
  <c r="P533" i="1"/>
  <c r="L533" i="1"/>
  <c r="H533" i="1"/>
  <c r="D533" i="1"/>
  <c r="O532" i="1"/>
  <c r="N532" i="1"/>
  <c r="M532" i="1"/>
  <c r="K532" i="1"/>
  <c r="J532" i="1"/>
  <c r="I532" i="1"/>
  <c r="L532" i="1" s="1"/>
  <c r="G532" i="1"/>
  <c r="F532" i="1"/>
  <c r="E532" i="1"/>
  <c r="S531" i="1"/>
  <c r="T531" i="1" s="1"/>
  <c r="P531" i="1"/>
  <c r="L531" i="1"/>
  <c r="R530" i="1"/>
  <c r="D530" i="1" s="1"/>
  <c r="Q530" i="1"/>
  <c r="P530" i="1"/>
  <c r="L530" i="1"/>
  <c r="H530" i="1"/>
  <c r="R529" i="1"/>
  <c r="Q529" i="1"/>
  <c r="P529" i="1"/>
  <c r="L529" i="1"/>
  <c r="H529" i="1"/>
  <c r="O528" i="1"/>
  <c r="N528" i="1"/>
  <c r="M528" i="1"/>
  <c r="K528" i="1"/>
  <c r="J528" i="1"/>
  <c r="I528" i="1"/>
  <c r="G528" i="1"/>
  <c r="F528" i="1"/>
  <c r="E528" i="1"/>
  <c r="S527" i="1"/>
  <c r="P527" i="1"/>
  <c r="L527" i="1"/>
  <c r="R526" i="1"/>
  <c r="D526" i="1" s="1"/>
  <c r="Q526" i="1"/>
  <c r="T526" i="1" s="1"/>
  <c r="P526" i="1"/>
  <c r="L526" i="1"/>
  <c r="H526" i="1"/>
  <c r="R525" i="1"/>
  <c r="D525" i="1" s="1"/>
  <c r="Q525" i="1"/>
  <c r="T525" i="1" s="1"/>
  <c r="P525" i="1"/>
  <c r="L525" i="1"/>
  <c r="H525" i="1"/>
  <c r="Q524" i="1"/>
  <c r="O524" i="1"/>
  <c r="N524" i="1"/>
  <c r="M524" i="1"/>
  <c r="K524" i="1"/>
  <c r="J524" i="1"/>
  <c r="I524" i="1"/>
  <c r="G524" i="1"/>
  <c r="F524" i="1"/>
  <c r="E524" i="1"/>
  <c r="S523" i="1"/>
  <c r="T523" i="1" s="1"/>
  <c r="P523" i="1"/>
  <c r="L523" i="1"/>
  <c r="R522" i="1"/>
  <c r="D522" i="1" s="1"/>
  <c r="Q522" i="1"/>
  <c r="P522" i="1"/>
  <c r="L522" i="1"/>
  <c r="H522" i="1"/>
  <c r="R521" i="1"/>
  <c r="Q521" i="1"/>
  <c r="P521" i="1"/>
  <c r="L521" i="1"/>
  <c r="H521" i="1"/>
  <c r="O520" i="1"/>
  <c r="N520" i="1"/>
  <c r="M520" i="1"/>
  <c r="K520" i="1"/>
  <c r="J520" i="1"/>
  <c r="I520" i="1"/>
  <c r="G520" i="1"/>
  <c r="F520" i="1"/>
  <c r="E520" i="1"/>
  <c r="S519" i="1"/>
  <c r="P519" i="1"/>
  <c r="L519" i="1"/>
  <c r="R518" i="1"/>
  <c r="Q518" i="1"/>
  <c r="T518" i="1" s="1"/>
  <c r="P518" i="1"/>
  <c r="L518" i="1"/>
  <c r="H518" i="1"/>
  <c r="R517" i="1"/>
  <c r="D517" i="1" s="1"/>
  <c r="Q517" i="1"/>
  <c r="P517" i="1"/>
  <c r="L517" i="1"/>
  <c r="H517" i="1"/>
  <c r="O516" i="1"/>
  <c r="N516" i="1"/>
  <c r="M516" i="1"/>
  <c r="K516" i="1"/>
  <c r="J516" i="1"/>
  <c r="I516" i="1"/>
  <c r="G516" i="1"/>
  <c r="F516" i="1"/>
  <c r="E516" i="1"/>
  <c r="S515" i="1"/>
  <c r="T515" i="1" s="1"/>
  <c r="P515" i="1"/>
  <c r="L515" i="1"/>
  <c r="R514" i="1"/>
  <c r="D514" i="1" s="1"/>
  <c r="Q514" i="1"/>
  <c r="P514" i="1"/>
  <c r="L514" i="1"/>
  <c r="H514" i="1"/>
  <c r="R513" i="1"/>
  <c r="R512" i="1" s="1"/>
  <c r="Q513" i="1"/>
  <c r="P513" i="1"/>
  <c r="L513" i="1"/>
  <c r="H513" i="1"/>
  <c r="O512" i="1"/>
  <c r="N512" i="1"/>
  <c r="M512" i="1"/>
  <c r="K512" i="1"/>
  <c r="J512" i="1"/>
  <c r="I512" i="1"/>
  <c r="G512" i="1"/>
  <c r="F512" i="1"/>
  <c r="E512" i="1"/>
  <c r="S511" i="1"/>
  <c r="T511" i="1" s="1"/>
  <c r="P511" i="1"/>
  <c r="L511" i="1"/>
  <c r="R510" i="1"/>
  <c r="Q510" i="1"/>
  <c r="T510" i="1" s="1"/>
  <c r="P510" i="1"/>
  <c r="L510" i="1"/>
  <c r="H510" i="1"/>
  <c r="R509" i="1"/>
  <c r="Q509" i="1"/>
  <c r="P509" i="1"/>
  <c r="L509" i="1"/>
  <c r="H509" i="1"/>
  <c r="O508" i="1"/>
  <c r="N508" i="1"/>
  <c r="M508" i="1"/>
  <c r="K508" i="1"/>
  <c r="J508" i="1"/>
  <c r="I508" i="1"/>
  <c r="L508" i="1" s="1"/>
  <c r="G508" i="1"/>
  <c r="F508" i="1"/>
  <c r="E508" i="1"/>
  <c r="P507" i="1"/>
  <c r="O507" i="1"/>
  <c r="O504" i="1" s="1"/>
  <c r="K507" i="1"/>
  <c r="N506" i="1"/>
  <c r="M506" i="1"/>
  <c r="P506" i="1" s="1"/>
  <c r="J506" i="1"/>
  <c r="I506" i="1"/>
  <c r="G506" i="1"/>
  <c r="F506" i="1"/>
  <c r="E506" i="1"/>
  <c r="N505" i="1"/>
  <c r="M505" i="1"/>
  <c r="J505" i="1"/>
  <c r="R505" i="1" s="1"/>
  <c r="D505" i="1" s="1"/>
  <c r="I505" i="1"/>
  <c r="G505" i="1"/>
  <c r="F505" i="1"/>
  <c r="E505" i="1"/>
  <c r="H505" i="1" s="1"/>
  <c r="K504" i="1"/>
  <c r="G504" i="1"/>
  <c r="S503" i="1"/>
  <c r="S500" i="1" s="1"/>
  <c r="P503" i="1"/>
  <c r="L503" i="1"/>
  <c r="R502" i="1"/>
  <c r="D502" i="1" s="1"/>
  <c r="Q502" i="1"/>
  <c r="P502" i="1"/>
  <c r="L502" i="1"/>
  <c r="H502" i="1"/>
  <c r="R501" i="1"/>
  <c r="D501" i="1" s="1"/>
  <c r="Q501" i="1"/>
  <c r="P501" i="1"/>
  <c r="L501" i="1"/>
  <c r="H501" i="1"/>
  <c r="O500" i="1"/>
  <c r="N500" i="1"/>
  <c r="M500" i="1"/>
  <c r="K500" i="1"/>
  <c r="J500" i="1"/>
  <c r="I500" i="1"/>
  <c r="L500" i="1" s="1"/>
  <c r="G500" i="1"/>
  <c r="F500" i="1"/>
  <c r="E500" i="1"/>
  <c r="S499" i="1"/>
  <c r="T499" i="1" s="1"/>
  <c r="P499" i="1"/>
  <c r="L499" i="1"/>
  <c r="R498" i="1"/>
  <c r="D498" i="1" s="1"/>
  <c r="Q498" i="1"/>
  <c r="P498" i="1"/>
  <c r="L498" i="1"/>
  <c r="H498" i="1"/>
  <c r="R497" i="1"/>
  <c r="Q497" i="1"/>
  <c r="P497" i="1"/>
  <c r="L497" i="1"/>
  <c r="H497" i="1"/>
  <c r="O496" i="1"/>
  <c r="N496" i="1"/>
  <c r="M496" i="1"/>
  <c r="K496" i="1"/>
  <c r="J496" i="1"/>
  <c r="I496" i="1"/>
  <c r="G496" i="1"/>
  <c r="F496" i="1"/>
  <c r="E496" i="1"/>
  <c r="S495" i="1"/>
  <c r="T495" i="1" s="1"/>
  <c r="P495" i="1"/>
  <c r="L495" i="1"/>
  <c r="R494" i="1"/>
  <c r="Q494" i="1"/>
  <c r="T494" i="1" s="1"/>
  <c r="P494" i="1"/>
  <c r="L494" i="1"/>
  <c r="H494" i="1"/>
  <c r="R493" i="1"/>
  <c r="D493" i="1" s="1"/>
  <c r="Q493" i="1"/>
  <c r="T493" i="1" s="1"/>
  <c r="P493" i="1"/>
  <c r="L493" i="1"/>
  <c r="H493" i="1"/>
  <c r="S492" i="1"/>
  <c r="O492" i="1"/>
  <c r="N492" i="1"/>
  <c r="M492" i="1"/>
  <c r="K492" i="1"/>
  <c r="J492" i="1"/>
  <c r="I492" i="1"/>
  <c r="G492" i="1"/>
  <c r="F492" i="1"/>
  <c r="E492" i="1"/>
  <c r="S491" i="1"/>
  <c r="T491" i="1" s="1"/>
  <c r="P491" i="1"/>
  <c r="L491" i="1"/>
  <c r="R490" i="1"/>
  <c r="D490" i="1" s="1"/>
  <c r="Q490" i="1"/>
  <c r="P490" i="1"/>
  <c r="L490" i="1"/>
  <c r="H490" i="1"/>
  <c r="R489" i="1"/>
  <c r="Q489" i="1"/>
  <c r="P489" i="1"/>
  <c r="L489" i="1"/>
  <c r="H489" i="1"/>
  <c r="O488" i="1"/>
  <c r="N488" i="1"/>
  <c r="M488" i="1"/>
  <c r="K488" i="1"/>
  <c r="J488" i="1"/>
  <c r="I488" i="1"/>
  <c r="G488" i="1"/>
  <c r="F488" i="1"/>
  <c r="E488" i="1"/>
  <c r="S487" i="1"/>
  <c r="S484" i="1" s="1"/>
  <c r="P487" i="1"/>
  <c r="L487" i="1"/>
  <c r="R486" i="1"/>
  <c r="D486" i="1" s="1"/>
  <c r="Q486" i="1"/>
  <c r="T486" i="1" s="1"/>
  <c r="P486" i="1"/>
  <c r="L486" i="1"/>
  <c r="H486" i="1"/>
  <c r="R485" i="1"/>
  <c r="Q485" i="1"/>
  <c r="T485" i="1" s="1"/>
  <c r="P485" i="1"/>
  <c r="L485" i="1"/>
  <c r="H485" i="1"/>
  <c r="O484" i="1"/>
  <c r="N484" i="1"/>
  <c r="M484" i="1"/>
  <c r="P484" i="1" s="1"/>
  <c r="K484" i="1"/>
  <c r="J484" i="1"/>
  <c r="I484" i="1"/>
  <c r="G484" i="1"/>
  <c r="F484" i="1"/>
  <c r="E484" i="1"/>
  <c r="S483" i="1"/>
  <c r="P483" i="1"/>
  <c r="L483" i="1"/>
  <c r="R482" i="1"/>
  <c r="D482" i="1" s="1"/>
  <c r="Q482" i="1"/>
  <c r="P482" i="1"/>
  <c r="L482" i="1"/>
  <c r="H482" i="1"/>
  <c r="R481" i="1"/>
  <c r="Q481" i="1"/>
  <c r="P481" i="1"/>
  <c r="L481" i="1"/>
  <c r="H481" i="1"/>
  <c r="O480" i="1"/>
  <c r="N480" i="1"/>
  <c r="M480" i="1"/>
  <c r="K480" i="1"/>
  <c r="J480" i="1"/>
  <c r="I480" i="1"/>
  <c r="G480" i="1"/>
  <c r="F480" i="1"/>
  <c r="E480" i="1"/>
  <c r="S479" i="1"/>
  <c r="T479" i="1" s="1"/>
  <c r="P479" i="1"/>
  <c r="L479" i="1"/>
  <c r="R478" i="1"/>
  <c r="Q478" i="1"/>
  <c r="P478" i="1"/>
  <c r="L478" i="1"/>
  <c r="H478" i="1"/>
  <c r="T477" i="1"/>
  <c r="R477" i="1"/>
  <c r="Q477" i="1"/>
  <c r="P477" i="1"/>
  <c r="L477" i="1"/>
  <c r="H477" i="1"/>
  <c r="O476" i="1"/>
  <c r="N476" i="1"/>
  <c r="M476" i="1"/>
  <c r="K476" i="1"/>
  <c r="J476" i="1"/>
  <c r="I476" i="1"/>
  <c r="G476" i="1"/>
  <c r="F476" i="1"/>
  <c r="E476" i="1"/>
  <c r="P475" i="1"/>
  <c r="O475" i="1"/>
  <c r="K475" i="1"/>
  <c r="N474" i="1"/>
  <c r="M474" i="1"/>
  <c r="P474" i="1" s="1"/>
  <c r="J474" i="1"/>
  <c r="I474" i="1"/>
  <c r="G474" i="1"/>
  <c r="F474" i="1"/>
  <c r="E474" i="1"/>
  <c r="N473" i="1"/>
  <c r="M473" i="1"/>
  <c r="J473" i="1"/>
  <c r="R473" i="1" s="1"/>
  <c r="I473" i="1"/>
  <c r="G473" i="1"/>
  <c r="F473" i="1"/>
  <c r="E473" i="1"/>
  <c r="O472" i="1"/>
  <c r="K472" i="1"/>
  <c r="S471" i="1"/>
  <c r="P471" i="1"/>
  <c r="L471" i="1"/>
  <c r="R470" i="1"/>
  <c r="D470" i="1" s="1"/>
  <c r="Q470" i="1"/>
  <c r="P470" i="1"/>
  <c r="L470" i="1"/>
  <c r="H470" i="1"/>
  <c r="R469" i="1"/>
  <c r="Q469" i="1"/>
  <c r="P469" i="1"/>
  <c r="L469" i="1"/>
  <c r="H469" i="1"/>
  <c r="O468" i="1"/>
  <c r="N468" i="1"/>
  <c r="M468" i="1"/>
  <c r="K468" i="1"/>
  <c r="J468" i="1"/>
  <c r="I468" i="1"/>
  <c r="G468" i="1"/>
  <c r="F468" i="1"/>
  <c r="E468" i="1"/>
  <c r="S467" i="1"/>
  <c r="T467" i="1" s="1"/>
  <c r="P467" i="1"/>
  <c r="L467" i="1"/>
  <c r="R466" i="1"/>
  <c r="D466" i="1" s="1"/>
  <c r="Q466" i="1"/>
  <c r="P466" i="1"/>
  <c r="L466" i="1"/>
  <c r="H466" i="1"/>
  <c r="R465" i="1"/>
  <c r="Q465" i="1"/>
  <c r="P465" i="1"/>
  <c r="L465" i="1"/>
  <c r="H465" i="1"/>
  <c r="O464" i="1"/>
  <c r="N464" i="1"/>
  <c r="M464" i="1"/>
  <c r="K464" i="1"/>
  <c r="J464" i="1"/>
  <c r="I464" i="1"/>
  <c r="G464" i="1"/>
  <c r="F464" i="1"/>
  <c r="E464" i="1"/>
  <c r="S463" i="1"/>
  <c r="P463" i="1"/>
  <c r="L463" i="1"/>
  <c r="R462" i="1"/>
  <c r="Q462" i="1"/>
  <c r="T462" i="1" s="1"/>
  <c r="P462" i="1"/>
  <c r="L462" i="1"/>
  <c r="H462" i="1"/>
  <c r="R461" i="1"/>
  <c r="Q461" i="1"/>
  <c r="T461" i="1" s="1"/>
  <c r="P461" i="1"/>
  <c r="L461" i="1"/>
  <c r="H461" i="1"/>
  <c r="C461" i="1"/>
  <c r="O460" i="1"/>
  <c r="N460" i="1"/>
  <c r="M460" i="1"/>
  <c r="K460" i="1"/>
  <c r="J460" i="1"/>
  <c r="I460" i="1"/>
  <c r="G460" i="1"/>
  <c r="F460" i="1"/>
  <c r="E460" i="1"/>
  <c r="S459" i="1"/>
  <c r="P459" i="1"/>
  <c r="L459" i="1"/>
  <c r="R458" i="1"/>
  <c r="Q458" i="1"/>
  <c r="P458" i="1"/>
  <c r="L458" i="1"/>
  <c r="H458" i="1"/>
  <c r="D458" i="1"/>
  <c r="R457" i="1"/>
  <c r="Q457" i="1"/>
  <c r="P457" i="1"/>
  <c r="L457" i="1"/>
  <c r="H457" i="1"/>
  <c r="O456" i="1"/>
  <c r="N456" i="1"/>
  <c r="M456" i="1"/>
  <c r="K456" i="1"/>
  <c r="J456" i="1"/>
  <c r="I456" i="1"/>
  <c r="G456" i="1"/>
  <c r="F456" i="1"/>
  <c r="E456" i="1"/>
  <c r="S455" i="1"/>
  <c r="S452" i="1" s="1"/>
  <c r="P455" i="1"/>
  <c r="L455" i="1"/>
  <c r="R454" i="1"/>
  <c r="D454" i="1" s="1"/>
  <c r="Q454" i="1"/>
  <c r="T454" i="1" s="1"/>
  <c r="P454" i="1"/>
  <c r="L454" i="1"/>
  <c r="H454" i="1"/>
  <c r="R453" i="1"/>
  <c r="Q453" i="1"/>
  <c r="T453" i="1" s="1"/>
  <c r="P453" i="1"/>
  <c r="L453" i="1"/>
  <c r="H453" i="1"/>
  <c r="O452" i="1"/>
  <c r="N452" i="1"/>
  <c r="M452" i="1"/>
  <c r="K452" i="1"/>
  <c r="J452" i="1"/>
  <c r="I452" i="1"/>
  <c r="G452" i="1"/>
  <c r="F452" i="1"/>
  <c r="E452" i="1"/>
  <c r="S451" i="1"/>
  <c r="P451" i="1"/>
  <c r="L451" i="1"/>
  <c r="R450" i="1"/>
  <c r="D450" i="1" s="1"/>
  <c r="Q450" i="1"/>
  <c r="P450" i="1"/>
  <c r="L450" i="1"/>
  <c r="H450" i="1"/>
  <c r="R449" i="1"/>
  <c r="Q449" i="1"/>
  <c r="P449" i="1"/>
  <c r="L449" i="1"/>
  <c r="H449" i="1"/>
  <c r="O448" i="1"/>
  <c r="N448" i="1"/>
  <c r="M448" i="1"/>
  <c r="K448" i="1"/>
  <c r="J448" i="1"/>
  <c r="I448" i="1"/>
  <c r="G448" i="1"/>
  <c r="F448" i="1"/>
  <c r="E448" i="1"/>
  <c r="S447" i="1"/>
  <c r="T447" i="1" s="1"/>
  <c r="P447" i="1"/>
  <c r="L447" i="1"/>
  <c r="R446" i="1"/>
  <c r="Q446" i="1"/>
  <c r="T446" i="1" s="1"/>
  <c r="P446" i="1"/>
  <c r="L446" i="1"/>
  <c r="H446" i="1"/>
  <c r="R445" i="1"/>
  <c r="Q445" i="1"/>
  <c r="T445" i="1" s="1"/>
  <c r="P445" i="1"/>
  <c r="L445" i="1"/>
  <c r="H445" i="1"/>
  <c r="O444" i="1"/>
  <c r="N444" i="1"/>
  <c r="M444" i="1"/>
  <c r="K444" i="1"/>
  <c r="J444" i="1"/>
  <c r="I444" i="1"/>
  <c r="G444" i="1"/>
  <c r="F444" i="1"/>
  <c r="E444" i="1"/>
  <c r="O443" i="1"/>
  <c r="P443" i="1" s="1"/>
  <c r="K443" i="1"/>
  <c r="N442" i="1"/>
  <c r="M442" i="1"/>
  <c r="P442" i="1" s="1"/>
  <c r="J442" i="1"/>
  <c r="I442" i="1"/>
  <c r="G442" i="1"/>
  <c r="F442" i="1"/>
  <c r="E442" i="1"/>
  <c r="N441" i="1"/>
  <c r="N440" i="1" s="1"/>
  <c r="M441" i="1"/>
  <c r="J441" i="1"/>
  <c r="I441" i="1"/>
  <c r="G441" i="1"/>
  <c r="F441" i="1"/>
  <c r="F440" i="1" s="1"/>
  <c r="E441" i="1"/>
  <c r="S439" i="1"/>
  <c r="T439" i="1" s="1"/>
  <c r="P439" i="1"/>
  <c r="L439" i="1"/>
  <c r="R438" i="1"/>
  <c r="D438" i="1" s="1"/>
  <c r="Q438" i="1"/>
  <c r="T438" i="1" s="1"/>
  <c r="P438" i="1"/>
  <c r="L438" i="1"/>
  <c r="H438" i="1"/>
  <c r="R437" i="1"/>
  <c r="Q437" i="1"/>
  <c r="P437" i="1"/>
  <c r="L437" i="1"/>
  <c r="H437" i="1"/>
  <c r="C437" i="1"/>
  <c r="O436" i="1"/>
  <c r="N436" i="1"/>
  <c r="M436" i="1"/>
  <c r="K436" i="1"/>
  <c r="J436" i="1"/>
  <c r="I436" i="1"/>
  <c r="G436" i="1"/>
  <c r="F436" i="1"/>
  <c r="E436" i="1"/>
  <c r="S435" i="1"/>
  <c r="P435" i="1"/>
  <c r="L435" i="1"/>
  <c r="R434" i="1"/>
  <c r="D434" i="1" s="1"/>
  <c r="Q434" i="1"/>
  <c r="P434" i="1"/>
  <c r="L434" i="1"/>
  <c r="H434" i="1"/>
  <c r="R433" i="1"/>
  <c r="Q433" i="1"/>
  <c r="P433" i="1"/>
  <c r="L433" i="1"/>
  <c r="H433" i="1"/>
  <c r="O432" i="1"/>
  <c r="N432" i="1"/>
  <c r="M432" i="1"/>
  <c r="K432" i="1"/>
  <c r="J432" i="1"/>
  <c r="I432" i="1"/>
  <c r="G432" i="1"/>
  <c r="F432" i="1"/>
  <c r="E432" i="1"/>
  <c r="T431" i="1"/>
  <c r="S431" i="1"/>
  <c r="S428" i="1" s="1"/>
  <c r="P431" i="1"/>
  <c r="L431" i="1"/>
  <c r="R430" i="1"/>
  <c r="Q430" i="1"/>
  <c r="P430" i="1"/>
  <c r="L430" i="1"/>
  <c r="H430" i="1"/>
  <c r="R429" i="1"/>
  <c r="D429" i="1" s="1"/>
  <c r="Q429" i="1"/>
  <c r="T429" i="1" s="1"/>
  <c r="P429" i="1"/>
  <c r="L429" i="1"/>
  <c r="H429" i="1"/>
  <c r="O428" i="1"/>
  <c r="N428" i="1"/>
  <c r="M428" i="1"/>
  <c r="K428" i="1"/>
  <c r="J428" i="1"/>
  <c r="I428" i="1"/>
  <c r="G428" i="1"/>
  <c r="F428" i="1"/>
  <c r="E428" i="1"/>
  <c r="H428" i="1" s="1"/>
  <c r="S427" i="1"/>
  <c r="T427" i="1" s="1"/>
  <c r="P427" i="1"/>
  <c r="L427" i="1"/>
  <c r="R426" i="1"/>
  <c r="D426" i="1" s="1"/>
  <c r="Q426" i="1"/>
  <c r="P426" i="1"/>
  <c r="L426" i="1"/>
  <c r="H426" i="1"/>
  <c r="R425" i="1"/>
  <c r="Q425" i="1"/>
  <c r="P425" i="1"/>
  <c r="L425" i="1"/>
  <c r="H425" i="1"/>
  <c r="O424" i="1"/>
  <c r="N424" i="1"/>
  <c r="M424" i="1"/>
  <c r="K424" i="1"/>
  <c r="J424" i="1"/>
  <c r="I424" i="1"/>
  <c r="G424" i="1"/>
  <c r="F424" i="1"/>
  <c r="E424" i="1"/>
  <c r="S423" i="1"/>
  <c r="P423" i="1"/>
  <c r="L423" i="1"/>
  <c r="R422" i="1"/>
  <c r="Q422" i="1"/>
  <c r="T422" i="1" s="1"/>
  <c r="P422" i="1"/>
  <c r="L422" i="1"/>
  <c r="H422" i="1"/>
  <c r="R421" i="1"/>
  <c r="Q421" i="1"/>
  <c r="P421" i="1"/>
  <c r="L421" i="1"/>
  <c r="H421" i="1"/>
  <c r="C421" i="1"/>
  <c r="O420" i="1"/>
  <c r="N420" i="1"/>
  <c r="M420" i="1"/>
  <c r="K420" i="1"/>
  <c r="J420" i="1"/>
  <c r="I420" i="1"/>
  <c r="G420" i="1"/>
  <c r="F420" i="1"/>
  <c r="E420" i="1"/>
  <c r="S419" i="1"/>
  <c r="P419" i="1"/>
  <c r="L419" i="1"/>
  <c r="R418" i="1"/>
  <c r="D418" i="1" s="1"/>
  <c r="Q418" i="1"/>
  <c r="P418" i="1"/>
  <c r="L418" i="1"/>
  <c r="H418" i="1"/>
  <c r="R417" i="1"/>
  <c r="D417" i="1" s="1"/>
  <c r="Q417" i="1"/>
  <c r="P417" i="1"/>
  <c r="L417" i="1"/>
  <c r="H417" i="1"/>
  <c r="O416" i="1"/>
  <c r="N416" i="1"/>
  <c r="M416" i="1"/>
  <c r="K416" i="1"/>
  <c r="J416" i="1"/>
  <c r="I416" i="1"/>
  <c r="G416" i="1"/>
  <c r="F416" i="1"/>
  <c r="E416" i="1"/>
  <c r="S415" i="1"/>
  <c r="P415" i="1"/>
  <c r="L415" i="1"/>
  <c r="R414" i="1"/>
  <c r="Q414" i="1"/>
  <c r="C414" i="1" s="1"/>
  <c r="P414" i="1"/>
  <c r="L414" i="1"/>
  <c r="H414" i="1"/>
  <c r="D414" i="1"/>
  <c r="R413" i="1"/>
  <c r="Q413" i="1"/>
  <c r="P413" i="1"/>
  <c r="L413" i="1"/>
  <c r="H413" i="1"/>
  <c r="O412" i="1"/>
  <c r="N412" i="1"/>
  <c r="M412" i="1"/>
  <c r="K412" i="1"/>
  <c r="J412" i="1"/>
  <c r="I412" i="1"/>
  <c r="G412" i="1"/>
  <c r="F412" i="1"/>
  <c r="E412" i="1"/>
  <c r="H412" i="1" s="1"/>
  <c r="O411" i="1"/>
  <c r="P411" i="1" s="1"/>
  <c r="K411" i="1"/>
  <c r="N410" i="1"/>
  <c r="M410" i="1"/>
  <c r="P410" i="1" s="1"/>
  <c r="J410" i="1"/>
  <c r="I410" i="1"/>
  <c r="G410" i="1"/>
  <c r="F410" i="1"/>
  <c r="E410" i="1"/>
  <c r="N409" i="1"/>
  <c r="N408" i="1" s="1"/>
  <c r="M409" i="1"/>
  <c r="J409" i="1"/>
  <c r="J408" i="1" s="1"/>
  <c r="I409" i="1"/>
  <c r="G409" i="1"/>
  <c r="F409" i="1"/>
  <c r="E409" i="1"/>
  <c r="K408" i="1"/>
  <c r="S403" i="1"/>
  <c r="P403" i="1"/>
  <c r="L403" i="1"/>
  <c r="R402" i="1"/>
  <c r="D402" i="1" s="1"/>
  <c r="Q402" i="1"/>
  <c r="P402" i="1"/>
  <c r="L402" i="1"/>
  <c r="H402" i="1"/>
  <c r="R401" i="1"/>
  <c r="Q401" i="1"/>
  <c r="P401" i="1"/>
  <c r="L401" i="1"/>
  <c r="H401" i="1"/>
  <c r="O400" i="1"/>
  <c r="N400" i="1"/>
  <c r="M400" i="1"/>
  <c r="K400" i="1"/>
  <c r="J400" i="1"/>
  <c r="I400" i="1"/>
  <c r="G400" i="1"/>
  <c r="F400" i="1"/>
  <c r="E400" i="1"/>
  <c r="S399" i="1"/>
  <c r="P399" i="1"/>
  <c r="L399" i="1"/>
  <c r="R398" i="1"/>
  <c r="Q398" i="1"/>
  <c r="T398" i="1" s="1"/>
  <c r="P398" i="1"/>
  <c r="L398" i="1"/>
  <c r="H398" i="1"/>
  <c r="R397" i="1"/>
  <c r="D397" i="1" s="1"/>
  <c r="Q397" i="1"/>
  <c r="P397" i="1"/>
  <c r="L397" i="1"/>
  <c r="H397" i="1"/>
  <c r="C397" i="1" s="1"/>
  <c r="O396" i="1"/>
  <c r="N396" i="1"/>
  <c r="M396" i="1"/>
  <c r="K396" i="1"/>
  <c r="J396" i="1"/>
  <c r="I396" i="1"/>
  <c r="G396" i="1"/>
  <c r="F396" i="1"/>
  <c r="E396" i="1"/>
  <c r="S395" i="1"/>
  <c r="T395" i="1" s="1"/>
  <c r="P395" i="1"/>
  <c r="L395" i="1"/>
  <c r="R394" i="1"/>
  <c r="D394" i="1" s="1"/>
  <c r="Q394" i="1"/>
  <c r="P394" i="1"/>
  <c r="L394" i="1"/>
  <c r="H394" i="1"/>
  <c r="R393" i="1"/>
  <c r="Q393" i="1"/>
  <c r="P393" i="1"/>
  <c r="L393" i="1"/>
  <c r="H393" i="1"/>
  <c r="O392" i="1"/>
  <c r="N392" i="1"/>
  <c r="M392" i="1"/>
  <c r="K392" i="1"/>
  <c r="J392" i="1"/>
  <c r="I392" i="1"/>
  <c r="G392" i="1"/>
  <c r="F392" i="1"/>
  <c r="E392" i="1"/>
  <c r="S391" i="1"/>
  <c r="P391" i="1"/>
  <c r="L391" i="1"/>
  <c r="R390" i="1"/>
  <c r="D390" i="1" s="1"/>
  <c r="Q390" i="1"/>
  <c r="P390" i="1"/>
  <c r="L390" i="1"/>
  <c r="H390" i="1"/>
  <c r="T389" i="1"/>
  <c r="R389" i="1"/>
  <c r="D389" i="1" s="1"/>
  <c r="Q389" i="1"/>
  <c r="P389" i="1"/>
  <c r="L389" i="1"/>
  <c r="H389" i="1"/>
  <c r="O388" i="1"/>
  <c r="N388" i="1"/>
  <c r="M388" i="1"/>
  <c r="K388" i="1"/>
  <c r="J388" i="1"/>
  <c r="I388" i="1"/>
  <c r="G388" i="1"/>
  <c r="F388" i="1"/>
  <c r="E388" i="1"/>
  <c r="S387" i="1"/>
  <c r="P387" i="1"/>
  <c r="L387" i="1"/>
  <c r="R386" i="1"/>
  <c r="D386" i="1" s="1"/>
  <c r="Q386" i="1"/>
  <c r="P386" i="1"/>
  <c r="L386" i="1"/>
  <c r="H386" i="1"/>
  <c r="R385" i="1"/>
  <c r="Q385" i="1"/>
  <c r="P385" i="1"/>
  <c r="L385" i="1"/>
  <c r="H385" i="1"/>
  <c r="O384" i="1"/>
  <c r="N384" i="1"/>
  <c r="M384" i="1"/>
  <c r="K384" i="1"/>
  <c r="J384" i="1"/>
  <c r="I384" i="1"/>
  <c r="G384" i="1"/>
  <c r="F384" i="1"/>
  <c r="E384" i="1"/>
  <c r="S383" i="1"/>
  <c r="P383" i="1"/>
  <c r="L383" i="1"/>
  <c r="R382" i="1"/>
  <c r="Q382" i="1"/>
  <c r="T382" i="1" s="1"/>
  <c r="P382" i="1"/>
  <c r="L382" i="1"/>
  <c r="H382" i="1"/>
  <c r="R381" i="1"/>
  <c r="D381" i="1" s="1"/>
  <c r="Q381" i="1"/>
  <c r="P381" i="1"/>
  <c r="L381" i="1"/>
  <c r="H381" i="1"/>
  <c r="O380" i="1"/>
  <c r="N380" i="1"/>
  <c r="M380" i="1"/>
  <c r="K380" i="1"/>
  <c r="J380" i="1"/>
  <c r="I380" i="1"/>
  <c r="G380" i="1"/>
  <c r="F380" i="1"/>
  <c r="E380" i="1"/>
  <c r="S379" i="1"/>
  <c r="T379" i="1" s="1"/>
  <c r="P379" i="1"/>
  <c r="L379" i="1"/>
  <c r="R378" i="1"/>
  <c r="D378" i="1" s="1"/>
  <c r="Q378" i="1"/>
  <c r="P378" i="1"/>
  <c r="L378" i="1"/>
  <c r="H378" i="1"/>
  <c r="R377" i="1"/>
  <c r="D377" i="1" s="1"/>
  <c r="Q377" i="1"/>
  <c r="P377" i="1"/>
  <c r="L377" i="1"/>
  <c r="H377" i="1"/>
  <c r="S376" i="1"/>
  <c r="O376" i="1"/>
  <c r="N376" i="1"/>
  <c r="M376" i="1"/>
  <c r="K376" i="1"/>
  <c r="J376" i="1"/>
  <c r="I376" i="1"/>
  <c r="G376" i="1"/>
  <c r="F376" i="1"/>
  <c r="E376" i="1"/>
  <c r="O375" i="1"/>
  <c r="K375" i="1"/>
  <c r="N374" i="1"/>
  <c r="M374" i="1"/>
  <c r="P374" i="1" s="1"/>
  <c r="J374" i="1"/>
  <c r="I374" i="1"/>
  <c r="L374" i="1" s="1"/>
  <c r="G374" i="1"/>
  <c r="F374" i="1"/>
  <c r="E374" i="1"/>
  <c r="N373" i="1"/>
  <c r="N372" i="1" s="1"/>
  <c r="M373" i="1"/>
  <c r="P373" i="1" s="1"/>
  <c r="J373" i="1"/>
  <c r="I373" i="1"/>
  <c r="I372" i="1" s="1"/>
  <c r="G373" i="1"/>
  <c r="F373" i="1"/>
  <c r="E373" i="1"/>
  <c r="S371" i="1"/>
  <c r="T371" i="1" s="1"/>
  <c r="P371" i="1"/>
  <c r="L371" i="1"/>
  <c r="R370" i="1"/>
  <c r="Q370" i="1"/>
  <c r="P370" i="1"/>
  <c r="L370" i="1"/>
  <c r="H370" i="1"/>
  <c r="R369" i="1"/>
  <c r="D369" i="1" s="1"/>
  <c r="Q369" i="1"/>
  <c r="P369" i="1"/>
  <c r="L369" i="1"/>
  <c r="H369" i="1"/>
  <c r="O368" i="1"/>
  <c r="N368" i="1"/>
  <c r="M368" i="1"/>
  <c r="K368" i="1"/>
  <c r="J368" i="1"/>
  <c r="I368" i="1"/>
  <c r="G368" i="1"/>
  <c r="F368" i="1"/>
  <c r="E368" i="1"/>
  <c r="S367" i="1"/>
  <c r="S364" i="1" s="1"/>
  <c r="P367" i="1"/>
  <c r="L367" i="1"/>
  <c r="R366" i="1"/>
  <c r="D366" i="1" s="1"/>
  <c r="Q366" i="1"/>
  <c r="T366" i="1" s="1"/>
  <c r="P366" i="1"/>
  <c r="L366" i="1"/>
  <c r="H366" i="1"/>
  <c r="R365" i="1"/>
  <c r="D365" i="1" s="1"/>
  <c r="Q365" i="1"/>
  <c r="P365" i="1"/>
  <c r="L365" i="1"/>
  <c r="H365" i="1"/>
  <c r="O364" i="1"/>
  <c r="N364" i="1"/>
  <c r="M364" i="1"/>
  <c r="K364" i="1"/>
  <c r="J364" i="1"/>
  <c r="I364" i="1"/>
  <c r="G364" i="1"/>
  <c r="F364" i="1"/>
  <c r="E364" i="1"/>
  <c r="S363" i="1"/>
  <c r="P363" i="1"/>
  <c r="L363" i="1"/>
  <c r="R362" i="1"/>
  <c r="D362" i="1" s="1"/>
  <c r="Q362" i="1"/>
  <c r="T362" i="1" s="1"/>
  <c r="P362" i="1"/>
  <c r="L362" i="1"/>
  <c r="H362" i="1"/>
  <c r="R361" i="1"/>
  <c r="D361" i="1" s="1"/>
  <c r="Q361" i="1"/>
  <c r="T361" i="1" s="1"/>
  <c r="P361" i="1"/>
  <c r="L361" i="1"/>
  <c r="H361" i="1"/>
  <c r="O360" i="1"/>
  <c r="N360" i="1"/>
  <c r="M360" i="1"/>
  <c r="K360" i="1"/>
  <c r="J360" i="1"/>
  <c r="I360" i="1"/>
  <c r="G360" i="1"/>
  <c r="F360" i="1"/>
  <c r="E360" i="1"/>
  <c r="S359" i="1"/>
  <c r="S356" i="1" s="1"/>
  <c r="P359" i="1"/>
  <c r="L359" i="1"/>
  <c r="R358" i="1"/>
  <c r="D358" i="1" s="1"/>
  <c r="Q358" i="1"/>
  <c r="T358" i="1" s="1"/>
  <c r="P358" i="1"/>
  <c r="L358" i="1"/>
  <c r="H358" i="1"/>
  <c r="R357" i="1"/>
  <c r="D357" i="1" s="1"/>
  <c r="Q357" i="1"/>
  <c r="T357" i="1" s="1"/>
  <c r="P357" i="1"/>
  <c r="L357" i="1"/>
  <c r="H357" i="1"/>
  <c r="O356" i="1"/>
  <c r="N356" i="1"/>
  <c r="M356" i="1"/>
  <c r="K356" i="1"/>
  <c r="J356" i="1"/>
  <c r="I356" i="1"/>
  <c r="G356" i="1"/>
  <c r="F356" i="1"/>
  <c r="E356" i="1"/>
  <c r="S355" i="1"/>
  <c r="T355" i="1" s="1"/>
  <c r="P355" i="1"/>
  <c r="L355" i="1"/>
  <c r="R354" i="1"/>
  <c r="D354" i="1" s="1"/>
  <c r="Q354" i="1"/>
  <c r="P354" i="1"/>
  <c r="L354" i="1"/>
  <c r="H354" i="1"/>
  <c r="R353" i="1"/>
  <c r="Q353" i="1"/>
  <c r="P353" i="1"/>
  <c r="L353" i="1"/>
  <c r="H353" i="1"/>
  <c r="O352" i="1"/>
  <c r="N352" i="1"/>
  <c r="M352" i="1"/>
  <c r="K352" i="1"/>
  <c r="J352" i="1"/>
  <c r="I352" i="1"/>
  <c r="G352" i="1"/>
  <c r="F352" i="1"/>
  <c r="E352" i="1"/>
  <c r="S351" i="1"/>
  <c r="T351" i="1" s="1"/>
  <c r="P351" i="1"/>
  <c r="L351" i="1"/>
  <c r="R350" i="1"/>
  <c r="D350" i="1" s="1"/>
  <c r="Q350" i="1"/>
  <c r="T350" i="1" s="1"/>
  <c r="P350" i="1"/>
  <c r="L350" i="1"/>
  <c r="H350" i="1"/>
  <c r="R349" i="1"/>
  <c r="D349" i="1" s="1"/>
  <c r="Q349" i="1"/>
  <c r="T349" i="1" s="1"/>
  <c r="P349" i="1"/>
  <c r="L349" i="1"/>
  <c r="H349" i="1"/>
  <c r="S348" i="1"/>
  <c r="O348" i="1"/>
  <c r="N348" i="1"/>
  <c r="M348" i="1"/>
  <c r="K348" i="1"/>
  <c r="J348" i="1"/>
  <c r="I348" i="1"/>
  <c r="G348" i="1"/>
  <c r="F348" i="1"/>
  <c r="E348" i="1"/>
  <c r="S347" i="1"/>
  <c r="T347" i="1" s="1"/>
  <c r="P347" i="1"/>
  <c r="L347" i="1"/>
  <c r="R346" i="1"/>
  <c r="D346" i="1" s="1"/>
  <c r="Q346" i="1"/>
  <c r="P346" i="1"/>
  <c r="L346" i="1"/>
  <c r="H346" i="1"/>
  <c r="R345" i="1"/>
  <c r="R344" i="1" s="1"/>
  <c r="Q345" i="1"/>
  <c r="C345" i="1" s="1"/>
  <c r="P345" i="1"/>
  <c r="L345" i="1"/>
  <c r="H345" i="1"/>
  <c r="D345" i="1"/>
  <c r="O344" i="1"/>
  <c r="N344" i="1"/>
  <c r="M344" i="1"/>
  <c r="K344" i="1"/>
  <c r="J344" i="1"/>
  <c r="I344" i="1"/>
  <c r="G344" i="1"/>
  <c r="F344" i="1"/>
  <c r="E344" i="1"/>
  <c r="O343" i="1"/>
  <c r="O340" i="1" s="1"/>
  <c r="K343" i="1"/>
  <c r="L343" i="1" s="1"/>
  <c r="N342" i="1"/>
  <c r="M342" i="1"/>
  <c r="P342" i="1" s="1"/>
  <c r="L342" i="1"/>
  <c r="J342" i="1"/>
  <c r="I342" i="1"/>
  <c r="G342" i="1"/>
  <c r="F342" i="1"/>
  <c r="E342" i="1"/>
  <c r="N341" i="1"/>
  <c r="N340" i="1" s="1"/>
  <c r="M341" i="1"/>
  <c r="P341" i="1" s="1"/>
  <c r="J341" i="1"/>
  <c r="I341" i="1"/>
  <c r="I340" i="1" s="1"/>
  <c r="G341" i="1"/>
  <c r="F341" i="1"/>
  <c r="E341" i="1"/>
  <c r="K340" i="1"/>
  <c r="S339" i="1"/>
  <c r="T339" i="1" s="1"/>
  <c r="P339" i="1"/>
  <c r="L339" i="1"/>
  <c r="R338" i="1"/>
  <c r="D338" i="1" s="1"/>
  <c r="Q338" i="1"/>
  <c r="P338" i="1"/>
  <c r="L338" i="1"/>
  <c r="H338" i="1"/>
  <c r="R337" i="1"/>
  <c r="D337" i="1" s="1"/>
  <c r="Q337" i="1"/>
  <c r="P337" i="1"/>
  <c r="L337" i="1"/>
  <c r="H337" i="1"/>
  <c r="O336" i="1"/>
  <c r="N336" i="1"/>
  <c r="M336" i="1"/>
  <c r="K336" i="1"/>
  <c r="J336" i="1"/>
  <c r="I336" i="1"/>
  <c r="G336" i="1"/>
  <c r="F336" i="1"/>
  <c r="E336" i="1"/>
  <c r="S335" i="1"/>
  <c r="T335" i="1" s="1"/>
  <c r="P335" i="1"/>
  <c r="L335" i="1"/>
  <c r="R334" i="1"/>
  <c r="D334" i="1" s="1"/>
  <c r="Q334" i="1"/>
  <c r="P334" i="1"/>
  <c r="L334" i="1"/>
  <c r="H334" i="1"/>
  <c r="C334" i="1"/>
  <c r="R333" i="1"/>
  <c r="D333" i="1" s="1"/>
  <c r="Q333" i="1"/>
  <c r="T333" i="1" s="1"/>
  <c r="P333" i="1"/>
  <c r="L333" i="1"/>
  <c r="H333" i="1"/>
  <c r="O332" i="1"/>
  <c r="N332" i="1"/>
  <c r="M332" i="1"/>
  <c r="K332" i="1"/>
  <c r="J332" i="1"/>
  <c r="I332" i="1"/>
  <c r="G332" i="1"/>
  <c r="F332" i="1"/>
  <c r="E332" i="1"/>
  <c r="H332" i="1" s="1"/>
  <c r="S331" i="1"/>
  <c r="T331" i="1" s="1"/>
  <c r="P331" i="1"/>
  <c r="L331" i="1"/>
  <c r="R330" i="1"/>
  <c r="Q330" i="1"/>
  <c r="P330" i="1"/>
  <c r="L330" i="1"/>
  <c r="H330" i="1"/>
  <c r="R329" i="1"/>
  <c r="D329" i="1" s="1"/>
  <c r="Q329" i="1"/>
  <c r="P329" i="1"/>
  <c r="L329" i="1"/>
  <c r="H329" i="1"/>
  <c r="O328" i="1"/>
  <c r="N328" i="1"/>
  <c r="M328" i="1"/>
  <c r="K328" i="1"/>
  <c r="J328" i="1"/>
  <c r="I328" i="1"/>
  <c r="G328" i="1"/>
  <c r="F328" i="1"/>
  <c r="E328" i="1"/>
  <c r="S327" i="1"/>
  <c r="T327" i="1" s="1"/>
  <c r="P327" i="1"/>
  <c r="L327" i="1"/>
  <c r="R326" i="1"/>
  <c r="D326" i="1" s="1"/>
  <c r="Q326" i="1"/>
  <c r="T326" i="1" s="1"/>
  <c r="P326" i="1"/>
  <c r="L326" i="1"/>
  <c r="H326" i="1"/>
  <c r="R325" i="1"/>
  <c r="Q325" i="1"/>
  <c r="T325" i="1" s="1"/>
  <c r="P325" i="1"/>
  <c r="L325" i="1"/>
  <c r="H325" i="1"/>
  <c r="S324" i="1"/>
  <c r="O324" i="1"/>
  <c r="N324" i="1"/>
  <c r="M324" i="1"/>
  <c r="K324" i="1"/>
  <c r="J324" i="1"/>
  <c r="I324" i="1"/>
  <c r="G324" i="1"/>
  <c r="F324" i="1"/>
  <c r="E324" i="1"/>
  <c r="S323" i="1"/>
  <c r="P323" i="1"/>
  <c r="L323" i="1"/>
  <c r="R322" i="1"/>
  <c r="D322" i="1" s="1"/>
  <c r="Q322" i="1"/>
  <c r="P322" i="1"/>
  <c r="L322" i="1"/>
  <c r="H322" i="1"/>
  <c r="R321" i="1"/>
  <c r="D321" i="1" s="1"/>
  <c r="Q321" i="1"/>
  <c r="P321" i="1"/>
  <c r="L321" i="1"/>
  <c r="H321" i="1"/>
  <c r="O320" i="1"/>
  <c r="N320" i="1"/>
  <c r="M320" i="1"/>
  <c r="K320" i="1"/>
  <c r="J320" i="1"/>
  <c r="I320" i="1"/>
  <c r="G320" i="1"/>
  <c r="F320" i="1"/>
  <c r="E320" i="1"/>
  <c r="S319" i="1"/>
  <c r="T319" i="1" s="1"/>
  <c r="P319" i="1"/>
  <c r="L319" i="1"/>
  <c r="R318" i="1"/>
  <c r="D318" i="1" s="1"/>
  <c r="Q318" i="1"/>
  <c r="P318" i="1"/>
  <c r="L318" i="1"/>
  <c r="H318" i="1"/>
  <c r="R317" i="1"/>
  <c r="D317" i="1" s="1"/>
  <c r="Q317" i="1"/>
  <c r="P317" i="1"/>
  <c r="L317" i="1"/>
  <c r="H317" i="1"/>
  <c r="O316" i="1"/>
  <c r="N316" i="1"/>
  <c r="M316" i="1"/>
  <c r="K316" i="1"/>
  <c r="J316" i="1"/>
  <c r="I316" i="1"/>
  <c r="G316" i="1"/>
  <c r="F316" i="1"/>
  <c r="E316" i="1"/>
  <c r="S315" i="1"/>
  <c r="T315" i="1" s="1"/>
  <c r="P315" i="1"/>
  <c r="L315" i="1"/>
  <c r="R314" i="1"/>
  <c r="D314" i="1" s="1"/>
  <c r="Q314" i="1"/>
  <c r="P314" i="1"/>
  <c r="L314" i="1"/>
  <c r="H314" i="1"/>
  <c r="R313" i="1"/>
  <c r="Q313" i="1"/>
  <c r="P313" i="1"/>
  <c r="L313" i="1"/>
  <c r="H313" i="1"/>
  <c r="O312" i="1"/>
  <c r="N312" i="1"/>
  <c r="M312" i="1"/>
  <c r="K312" i="1"/>
  <c r="J312" i="1"/>
  <c r="I312" i="1"/>
  <c r="G312" i="1"/>
  <c r="F312" i="1"/>
  <c r="E312" i="1"/>
  <c r="O311" i="1"/>
  <c r="O308" i="1" s="1"/>
  <c r="K311" i="1"/>
  <c r="N310" i="1"/>
  <c r="M310" i="1"/>
  <c r="P310" i="1" s="1"/>
  <c r="J310" i="1"/>
  <c r="I310" i="1"/>
  <c r="L310" i="1" s="1"/>
  <c r="G310" i="1"/>
  <c r="F310" i="1"/>
  <c r="E310" i="1"/>
  <c r="N309" i="1"/>
  <c r="N308" i="1" s="1"/>
  <c r="M309" i="1"/>
  <c r="P309" i="1" s="1"/>
  <c r="J309" i="1"/>
  <c r="I309" i="1"/>
  <c r="G309" i="1"/>
  <c r="F309" i="1"/>
  <c r="E309" i="1"/>
  <c r="S307" i="1"/>
  <c r="T307" i="1" s="1"/>
  <c r="P307" i="1"/>
  <c r="L307" i="1"/>
  <c r="R306" i="1"/>
  <c r="D306" i="1" s="1"/>
  <c r="Q306" i="1"/>
  <c r="P306" i="1"/>
  <c r="L306" i="1"/>
  <c r="H306" i="1"/>
  <c r="R305" i="1"/>
  <c r="Q305" i="1"/>
  <c r="P305" i="1"/>
  <c r="L305" i="1"/>
  <c r="H305" i="1"/>
  <c r="O304" i="1"/>
  <c r="N304" i="1"/>
  <c r="M304" i="1"/>
  <c r="K304" i="1"/>
  <c r="J304" i="1"/>
  <c r="I304" i="1"/>
  <c r="G304" i="1"/>
  <c r="F304" i="1"/>
  <c r="E304" i="1"/>
  <c r="S303" i="1"/>
  <c r="T303" i="1" s="1"/>
  <c r="P303" i="1"/>
  <c r="L303" i="1"/>
  <c r="R302" i="1"/>
  <c r="D302" i="1" s="1"/>
  <c r="Q302" i="1"/>
  <c r="T302" i="1" s="1"/>
  <c r="P302" i="1"/>
  <c r="L302" i="1"/>
  <c r="H302" i="1"/>
  <c r="C302" i="1" s="1"/>
  <c r="R301" i="1"/>
  <c r="Q301" i="1"/>
  <c r="T301" i="1" s="1"/>
  <c r="P301" i="1"/>
  <c r="L301" i="1"/>
  <c r="H301" i="1"/>
  <c r="Q300" i="1"/>
  <c r="O300" i="1"/>
  <c r="N300" i="1"/>
  <c r="M300" i="1"/>
  <c r="K300" i="1"/>
  <c r="J300" i="1"/>
  <c r="I300" i="1"/>
  <c r="G300" i="1"/>
  <c r="F300" i="1"/>
  <c r="E300" i="1"/>
  <c r="S299" i="1"/>
  <c r="P299" i="1"/>
  <c r="L299" i="1"/>
  <c r="R298" i="1"/>
  <c r="Q298" i="1"/>
  <c r="P298" i="1"/>
  <c r="L298" i="1"/>
  <c r="H298" i="1"/>
  <c r="R297" i="1"/>
  <c r="D297" i="1" s="1"/>
  <c r="Q297" i="1"/>
  <c r="P297" i="1"/>
  <c r="L297" i="1"/>
  <c r="H297" i="1"/>
  <c r="O296" i="1"/>
  <c r="N296" i="1"/>
  <c r="M296" i="1"/>
  <c r="K296" i="1"/>
  <c r="J296" i="1"/>
  <c r="I296" i="1"/>
  <c r="G296" i="1"/>
  <c r="F296" i="1"/>
  <c r="E296" i="1"/>
  <c r="S295" i="1"/>
  <c r="T295" i="1" s="1"/>
  <c r="P295" i="1"/>
  <c r="L295" i="1"/>
  <c r="T294" i="1"/>
  <c r="R294" i="1"/>
  <c r="D294" i="1" s="1"/>
  <c r="Q294" i="1"/>
  <c r="P294" i="1"/>
  <c r="L294" i="1"/>
  <c r="H294" i="1"/>
  <c r="R293" i="1"/>
  <c r="Q293" i="1"/>
  <c r="T293" i="1" s="1"/>
  <c r="P293" i="1"/>
  <c r="L293" i="1"/>
  <c r="H293" i="1"/>
  <c r="O292" i="1"/>
  <c r="N292" i="1"/>
  <c r="M292" i="1"/>
  <c r="P292" i="1" s="1"/>
  <c r="K292" i="1"/>
  <c r="J292" i="1"/>
  <c r="I292" i="1"/>
  <c r="L292" i="1" s="1"/>
  <c r="G292" i="1"/>
  <c r="F292" i="1"/>
  <c r="E292" i="1"/>
  <c r="S291" i="1"/>
  <c r="T291" i="1" s="1"/>
  <c r="P291" i="1"/>
  <c r="L291" i="1"/>
  <c r="R290" i="1"/>
  <c r="D290" i="1" s="1"/>
  <c r="Q290" i="1"/>
  <c r="P290" i="1"/>
  <c r="L290" i="1"/>
  <c r="H290" i="1"/>
  <c r="R289" i="1"/>
  <c r="D289" i="1" s="1"/>
  <c r="Q289" i="1"/>
  <c r="P289" i="1"/>
  <c r="L289" i="1"/>
  <c r="H289" i="1"/>
  <c r="O288" i="1"/>
  <c r="N288" i="1"/>
  <c r="M288" i="1"/>
  <c r="K288" i="1"/>
  <c r="J288" i="1"/>
  <c r="I288" i="1"/>
  <c r="G288" i="1"/>
  <c r="F288" i="1"/>
  <c r="E288" i="1"/>
  <c r="S287" i="1"/>
  <c r="T287" i="1" s="1"/>
  <c r="P287" i="1"/>
  <c r="L287" i="1"/>
  <c r="R286" i="1"/>
  <c r="D286" i="1" s="1"/>
  <c r="Q286" i="1"/>
  <c r="P286" i="1"/>
  <c r="L286" i="1"/>
  <c r="H286" i="1"/>
  <c r="R285" i="1"/>
  <c r="D285" i="1" s="1"/>
  <c r="Q285" i="1"/>
  <c r="P285" i="1"/>
  <c r="L285" i="1"/>
  <c r="H285" i="1"/>
  <c r="O284" i="1"/>
  <c r="N284" i="1"/>
  <c r="M284" i="1"/>
  <c r="K284" i="1"/>
  <c r="J284" i="1"/>
  <c r="I284" i="1"/>
  <c r="G284" i="1"/>
  <c r="F284" i="1"/>
  <c r="E284" i="1"/>
  <c r="S283" i="1"/>
  <c r="P283" i="1"/>
  <c r="L283" i="1"/>
  <c r="R282" i="1"/>
  <c r="D282" i="1" s="1"/>
  <c r="Q282" i="1"/>
  <c r="P282" i="1"/>
  <c r="L282" i="1"/>
  <c r="H282" i="1"/>
  <c r="R281" i="1"/>
  <c r="D281" i="1" s="1"/>
  <c r="Q281" i="1"/>
  <c r="P281" i="1"/>
  <c r="L281" i="1"/>
  <c r="H281" i="1"/>
  <c r="O280" i="1"/>
  <c r="N280" i="1"/>
  <c r="M280" i="1"/>
  <c r="K280" i="1"/>
  <c r="J280" i="1"/>
  <c r="I280" i="1"/>
  <c r="G280" i="1"/>
  <c r="F280" i="1"/>
  <c r="E280" i="1"/>
  <c r="O279" i="1"/>
  <c r="O276" i="1" s="1"/>
  <c r="K279" i="1"/>
  <c r="N278" i="1"/>
  <c r="M278" i="1"/>
  <c r="J278" i="1"/>
  <c r="I278" i="1"/>
  <c r="L278" i="1" s="1"/>
  <c r="G278" i="1"/>
  <c r="F278" i="1"/>
  <c r="E278" i="1"/>
  <c r="N277" i="1"/>
  <c r="M277" i="1"/>
  <c r="P277" i="1" s="1"/>
  <c r="L277" i="1"/>
  <c r="J277" i="1"/>
  <c r="I277" i="1"/>
  <c r="G277" i="1"/>
  <c r="F277" i="1"/>
  <c r="F276" i="1" s="1"/>
  <c r="E277" i="1"/>
  <c r="K276" i="1"/>
  <c r="S275" i="1"/>
  <c r="P275" i="1"/>
  <c r="L275" i="1"/>
  <c r="R274" i="1"/>
  <c r="D274" i="1" s="1"/>
  <c r="Q274" i="1"/>
  <c r="P274" i="1"/>
  <c r="L274" i="1"/>
  <c r="H274" i="1"/>
  <c r="R273" i="1"/>
  <c r="D273" i="1" s="1"/>
  <c r="Q273" i="1"/>
  <c r="P273" i="1"/>
  <c r="L273" i="1"/>
  <c r="H273" i="1"/>
  <c r="O272" i="1"/>
  <c r="N272" i="1"/>
  <c r="M272" i="1"/>
  <c r="K272" i="1"/>
  <c r="J272" i="1"/>
  <c r="I272" i="1"/>
  <c r="G272" i="1"/>
  <c r="F272" i="1"/>
  <c r="E272" i="1"/>
  <c r="H272" i="1" s="1"/>
  <c r="S271" i="1"/>
  <c r="T271" i="1" s="1"/>
  <c r="P271" i="1"/>
  <c r="L271" i="1"/>
  <c r="R270" i="1"/>
  <c r="D270" i="1" s="1"/>
  <c r="Q270" i="1"/>
  <c r="T270" i="1" s="1"/>
  <c r="P270" i="1"/>
  <c r="L270" i="1"/>
  <c r="H270" i="1"/>
  <c r="R269" i="1"/>
  <c r="D269" i="1" s="1"/>
  <c r="Q269" i="1"/>
  <c r="P269" i="1"/>
  <c r="L269" i="1"/>
  <c r="H269" i="1"/>
  <c r="O268" i="1"/>
  <c r="N268" i="1"/>
  <c r="M268" i="1"/>
  <c r="K268" i="1"/>
  <c r="J268" i="1"/>
  <c r="I268" i="1"/>
  <c r="G268" i="1"/>
  <c r="F268" i="1"/>
  <c r="E268" i="1"/>
  <c r="S267" i="1"/>
  <c r="T267" i="1" s="1"/>
  <c r="P267" i="1"/>
  <c r="L267" i="1"/>
  <c r="R266" i="1"/>
  <c r="Q266" i="1"/>
  <c r="P266" i="1"/>
  <c r="L266" i="1"/>
  <c r="H266" i="1"/>
  <c r="R265" i="1"/>
  <c r="D265" i="1" s="1"/>
  <c r="Q265" i="1"/>
  <c r="P265" i="1"/>
  <c r="L265" i="1"/>
  <c r="H265" i="1"/>
  <c r="O264" i="1"/>
  <c r="N264" i="1"/>
  <c r="M264" i="1"/>
  <c r="K264" i="1"/>
  <c r="J264" i="1"/>
  <c r="I264" i="1"/>
  <c r="G264" i="1"/>
  <c r="F264" i="1"/>
  <c r="E264" i="1"/>
  <c r="S263" i="1"/>
  <c r="T263" i="1" s="1"/>
  <c r="P263" i="1"/>
  <c r="L263" i="1"/>
  <c r="R262" i="1"/>
  <c r="D262" i="1" s="1"/>
  <c r="Q262" i="1"/>
  <c r="T262" i="1" s="1"/>
  <c r="P262" i="1"/>
  <c r="L262" i="1"/>
  <c r="H262" i="1"/>
  <c r="R261" i="1"/>
  <c r="Q261" i="1"/>
  <c r="T261" i="1" s="1"/>
  <c r="P261" i="1"/>
  <c r="L261" i="1"/>
  <c r="H261" i="1"/>
  <c r="O260" i="1"/>
  <c r="N260" i="1"/>
  <c r="M260" i="1"/>
  <c r="K260" i="1"/>
  <c r="J260" i="1"/>
  <c r="I260" i="1"/>
  <c r="G260" i="1"/>
  <c r="F260" i="1"/>
  <c r="E260" i="1"/>
  <c r="S259" i="1"/>
  <c r="T259" i="1" s="1"/>
  <c r="P259" i="1"/>
  <c r="L259" i="1"/>
  <c r="R258" i="1"/>
  <c r="D258" i="1" s="1"/>
  <c r="Q258" i="1"/>
  <c r="P258" i="1"/>
  <c r="L258" i="1"/>
  <c r="H258" i="1"/>
  <c r="R257" i="1"/>
  <c r="D257" i="1" s="1"/>
  <c r="Q257" i="1"/>
  <c r="P257" i="1"/>
  <c r="L257" i="1"/>
  <c r="H257" i="1"/>
  <c r="O256" i="1"/>
  <c r="N256" i="1"/>
  <c r="M256" i="1"/>
  <c r="K256" i="1"/>
  <c r="J256" i="1"/>
  <c r="I256" i="1"/>
  <c r="G256" i="1"/>
  <c r="F256" i="1"/>
  <c r="E256" i="1"/>
  <c r="S255" i="1"/>
  <c r="T255" i="1" s="1"/>
  <c r="P255" i="1"/>
  <c r="L255" i="1"/>
  <c r="R254" i="1"/>
  <c r="D254" i="1" s="1"/>
  <c r="Q254" i="1"/>
  <c r="P254" i="1"/>
  <c r="L254" i="1"/>
  <c r="H254" i="1"/>
  <c r="R253" i="1"/>
  <c r="D253" i="1" s="1"/>
  <c r="Q253" i="1"/>
  <c r="P253" i="1"/>
  <c r="L253" i="1"/>
  <c r="H253" i="1"/>
  <c r="O252" i="1"/>
  <c r="N252" i="1"/>
  <c r="M252" i="1"/>
  <c r="K252" i="1"/>
  <c r="J252" i="1"/>
  <c r="I252" i="1"/>
  <c r="G252" i="1"/>
  <c r="F252" i="1"/>
  <c r="E252" i="1"/>
  <c r="S251" i="1"/>
  <c r="P251" i="1"/>
  <c r="L251" i="1"/>
  <c r="R250" i="1"/>
  <c r="D250" i="1" s="1"/>
  <c r="Q250" i="1"/>
  <c r="P250" i="1"/>
  <c r="L250" i="1"/>
  <c r="H250" i="1"/>
  <c r="R249" i="1"/>
  <c r="D249" i="1" s="1"/>
  <c r="Q249" i="1"/>
  <c r="P249" i="1"/>
  <c r="L249" i="1"/>
  <c r="H249" i="1"/>
  <c r="O248" i="1"/>
  <c r="N248" i="1"/>
  <c r="M248" i="1"/>
  <c r="K248" i="1"/>
  <c r="J248" i="1"/>
  <c r="I248" i="1"/>
  <c r="G248" i="1"/>
  <c r="F248" i="1"/>
  <c r="E248" i="1"/>
  <c r="O247" i="1"/>
  <c r="O244" i="1" s="1"/>
  <c r="K247" i="1"/>
  <c r="K244" i="1" s="1"/>
  <c r="N246" i="1"/>
  <c r="M246" i="1"/>
  <c r="J246" i="1"/>
  <c r="R246" i="1" s="1"/>
  <c r="I246" i="1"/>
  <c r="L246" i="1" s="1"/>
  <c r="G246" i="1"/>
  <c r="F246" i="1"/>
  <c r="E246" i="1"/>
  <c r="N245" i="1"/>
  <c r="M245" i="1"/>
  <c r="P245" i="1" s="1"/>
  <c r="J245" i="1"/>
  <c r="I245" i="1"/>
  <c r="Q245" i="1" s="1"/>
  <c r="T245" i="1" s="1"/>
  <c r="G245" i="1"/>
  <c r="F245" i="1"/>
  <c r="E245" i="1"/>
  <c r="S243" i="1"/>
  <c r="P243" i="1"/>
  <c r="L243" i="1"/>
  <c r="R242" i="1"/>
  <c r="Q242" i="1"/>
  <c r="C242" i="1" s="1"/>
  <c r="P242" i="1"/>
  <c r="L242" i="1"/>
  <c r="H242" i="1"/>
  <c r="D242" i="1"/>
  <c r="R241" i="1"/>
  <c r="D241" i="1" s="1"/>
  <c r="Q241" i="1"/>
  <c r="P241" i="1"/>
  <c r="L241" i="1"/>
  <c r="H241" i="1"/>
  <c r="O240" i="1"/>
  <c r="N240" i="1"/>
  <c r="M240" i="1"/>
  <c r="K240" i="1"/>
  <c r="J240" i="1"/>
  <c r="I240" i="1"/>
  <c r="G240" i="1"/>
  <c r="F240" i="1"/>
  <c r="E240" i="1"/>
  <c r="S239" i="1"/>
  <c r="T239" i="1" s="1"/>
  <c r="P239" i="1"/>
  <c r="L239" i="1"/>
  <c r="R238" i="1"/>
  <c r="D238" i="1" s="1"/>
  <c r="Q238" i="1"/>
  <c r="T238" i="1" s="1"/>
  <c r="P238" i="1"/>
  <c r="L238" i="1"/>
  <c r="H238" i="1"/>
  <c r="C238" i="1"/>
  <c r="T237" i="1"/>
  <c r="R237" i="1"/>
  <c r="D237" i="1" s="1"/>
  <c r="Q237" i="1"/>
  <c r="P237" i="1"/>
  <c r="L237" i="1"/>
  <c r="H237" i="1"/>
  <c r="O236" i="1"/>
  <c r="N236" i="1"/>
  <c r="M236" i="1"/>
  <c r="P236" i="1" s="1"/>
  <c r="K236" i="1"/>
  <c r="J236" i="1"/>
  <c r="I236" i="1"/>
  <c r="G236" i="1"/>
  <c r="F236" i="1"/>
  <c r="E236" i="1"/>
  <c r="S235" i="1"/>
  <c r="T235" i="1" s="1"/>
  <c r="P235" i="1"/>
  <c r="L235" i="1"/>
  <c r="R234" i="1"/>
  <c r="D234" i="1" s="1"/>
  <c r="Q234" i="1"/>
  <c r="P234" i="1"/>
  <c r="L234" i="1"/>
  <c r="H234" i="1"/>
  <c r="R233" i="1"/>
  <c r="Q233" i="1"/>
  <c r="P233" i="1"/>
  <c r="L233" i="1"/>
  <c r="H233" i="1"/>
  <c r="D233" i="1"/>
  <c r="O232" i="1"/>
  <c r="N232" i="1"/>
  <c r="M232" i="1"/>
  <c r="K232" i="1"/>
  <c r="J232" i="1"/>
  <c r="I232" i="1"/>
  <c r="G232" i="1"/>
  <c r="F232" i="1"/>
  <c r="E232" i="1"/>
  <c r="S231" i="1"/>
  <c r="T231" i="1" s="1"/>
  <c r="P231" i="1"/>
  <c r="L231" i="1"/>
  <c r="R230" i="1"/>
  <c r="Q230" i="1"/>
  <c r="T230" i="1" s="1"/>
  <c r="P230" i="1"/>
  <c r="L230" i="1"/>
  <c r="H230" i="1"/>
  <c r="R229" i="1"/>
  <c r="Q229" i="1"/>
  <c r="T229" i="1" s="1"/>
  <c r="P229" i="1"/>
  <c r="L229" i="1"/>
  <c r="H229" i="1"/>
  <c r="S228" i="1"/>
  <c r="O228" i="1"/>
  <c r="N228" i="1"/>
  <c r="M228" i="1"/>
  <c r="P228" i="1" s="1"/>
  <c r="K228" i="1"/>
  <c r="J228" i="1"/>
  <c r="I228" i="1"/>
  <c r="L228" i="1" s="1"/>
  <c r="G228" i="1"/>
  <c r="F228" i="1"/>
  <c r="E228" i="1"/>
  <c r="S227" i="1"/>
  <c r="T227" i="1" s="1"/>
  <c r="P227" i="1"/>
  <c r="L227" i="1"/>
  <c r="R226" i="1"/>
  <c r="D226" i="1" s="1"/>
  <c r="Q226" i="1"/>
  <c r="P226" i="1"/>
  <c r="L226" i="1"/>
  <c r="H226" i="1"/>
  <c r="R225" i="1"/>
  <c r="D225" i="1" s="1"/>
  <c r="Q225" i="1"/>
  <c r="P225" i="1"/>
  <c r="L225" i="1"/>
  <c r="H225" i="1"/>
  <c r="O224" i="1"/>
  <c r="N224" i="1"/>
  <c r="M224" i="1"/>
  <c r="K224" i="1"/>
  <c r="J224" i="1"/>
  <c r="I224" i="1"/>
  <c r="G224" i="1"/>
  <c r="F224" i="1"/>
  <c r="E224" i="1"/>
  <c r="S223" i="1"/>
  <c r="T223" i="1" s="1"/>
  <c r="P223" i="1"/>
  <c r="L223" i="1"/>
  <c r="R222" i="1"/>
  <c r="D222" i="1" s="1"/>
  <c r="Q222" i="1"/>
  <c r="P222" i="1"/>
  <c r="L222" i="1"/>
  <c r="H222" i="1"/>
  <c r="R221" i="1"/>
  <c r="D221" i="1" s="1"/>
  <c r="Q221" i="1"/>
  <c r="P221" i="1"/>
  <c r="L221" i="1"/>
  <c r="H221" i="1"/>
  <c r="O220" i="1"/>
  <c r="N220" i="1"/>
  <c r="M220" i="1"/>
  <c r="K220" i="1"/>
  <c r="J220" i="1"/>
  <c r="I220" i="1"/>
  <c r="G220" i="1"/>
  <c r="F220" i="1"/>
  <c r="E220" i="1"/>
  <c r="S219" i="1"/>
  <c r="P219" i="1"/>
  <c r="L219" i="1"/>
  <c r="R218" i="1"/>
  <c r="D218" i="1" s="1"/>
  <c r="Q218" i="1"/>
  <c r="P218" i="1"/>
  <c r="L218" i="1"/>
  <c r="H218" i="1"/>
  <c r="R217" i="1"/>
  <c r="D217" i="1" s="1"/>
  <c r="Q217" i="1"/>
  <c r="P217" i="1"/>
  <c r="L217" i="1"/>
  <c r="H217" i="1"/>
  <c r="O216" i="1"/>
  <c r="N216" i="1"/>
  <c r="M216" i="1"/>
  <c r="K216" i="1"/>
  <c r="J216" i="1"/>
  <c r="I216" i="1"/>
  <c r="G216" i="1"/>
  <c r="F216" i="1"/>
  <c r="E216" i="1"/>
  <c r="O215" i="1"/>
  <c r="O212" i="1" s="1"/>
  <c r="K215" i="1"/>
  <c r="K212" i="1" s="1"/>
  <c r="N214" i="1"/>
  <c r="M214" i="1"/>
  <c r="J214" i="1"/>
  <c r="I214" i="1"/>
  <c r="L214" i="1" s="1"/>
  <c r="G214" i="1"/>
  <c r="F214" i="1"/>
  <c r="E214" i="1"/>
  <c r="N213" i="1"/>
  <c r="M213" i="1"/>
  <c r="P213" i="1" s="1"/>
  <c r="J213" i="1"/>
  <c r="I213" i="1"/>
  <c r="G213" i="1"/>
  <c r="F213" i="1"/>
  <c r="E213" i="1"/>
  <c r="S211" i="1"/>
  <c r="P211" i="1"/>
  <c r="L211" i="1"/>
  <c r="R210" i="1"/>
  <c r="D210" i="1" s="1"/>
  <c r="Q210" i="1"/>
  <c r="P210" i="1"/>
  <c r="L210" i="1"/>
  <c r="H210" i="1"/>
  <c r="R209" i="1"/>
  <c r="D209" i="1" s="1"/>
  <c r="Q209" i="1"/>
  <c r="P209" i="1"/>
  <c r="L209" i="1"/>
  <c r="H209" i="1"/>
  <c r="O208" i="1"/>
  <c r="N208" i="1"/>
  <c r="M208" i="1"/>
  <c r="K208" i="1"/>
  <c r="J208" i="1"/>
  <c r="I208" i="1"/>
  <c r="G208" i="1"/>
  <c r="F208" i="1"/>
  <c r="E208" i="1"/>
  <c r="S207" i="1"/>
  <c r="T207" i="1" s="1"/>
  <c r="P207" i="1"/>
  <c r="L207" i="1"/>
  <c r="R206" i="1"/>
  <c r="D206" i="1" s="1"/>
  <c r="Q206" i="1"/>
  <c r="T206" i="1" s="1"/>
  <c r="P206" i="1"/>
  <c r="L206" i="1"/>
  <c r="H206" i="1"/>
  <c r="R205" i="1"/>
  <c r="Q205" i="1"/>
  <c r="T205" i="1" s="1"/>
  <c r="P205" i="1"/>
  <c r="L205" i="1"/>
  <c r="H205" i="1"/>
  <c r="D205" i="1"/>
  <c r="O204" i="1"/>
  <c r="N204" i="1"/>
  <c r="M204" i="1"/>
  <c r="K204" i="1"/>
  <c r="J204" i="1"/>
  <c r="I204" i="1"/>
  <c r="G204" i="1"/>
  <c r="F204" i="1"/>
  <c r="E204" i="1"/>
  <c r="S203" i="1"/>
  <c r="T203" i="1" s="1"/>
  <c r="P203" i="1"/>
  <c r="L203" i="1"/>
  <c r="R202" i="1"/>
  <c r="D202" i="1" s="1"/>
  <c r="Q202" i="1"/>
  <c r="P202" i="1"/>
  <c r="L202" i="1"/>
  <c r="H202" i="1"/>
  <c r="R201" i="1"/>
  <c r="D201" i="1" s="1"/>
  <c r="Q201" i="1"/>
  <c r="P201" i="1"/>
  <c r="L201" i="1"/>
  <c r="H201" i="1"/>
  <c r="S200" i="1"/>
  <c r="O200" i="1"/>
  <c r="N200" i="1"/>
  <c r="M200" i="1"/>
  <c r="K200" i="1"/>
  <c r="J200" i="1"/>
  <c r="I200" i="1"/>
  <c r="G200" i="1"/>
  <c r="F200" i="1"/>
  <c r="E200" i="1"/>
  <c r="S199" i="1"/>
  <c r="T199" i="1" s="1"/>
  <c r="P199" i="1"/>
  <c r="L199" i="1"/>
  <c r="R198" i="1"/>
  <c r="Q198" i="1"/>
  <c r="T198" i="1" s="1"/>
  <c r="P198" i="1"/>
  <c r="L198" i="1"/>
  <c r="H198" i="1"/>
  <c r="R197" i="1"/>
  <c r="Q197" i="1"/>
  <c r="T197" i="1" s="1"/>
  <c r="P197" i="1"/>
  <c r="L197" i="1"/>
  <c r="H197" i="1"/>
  <c r="S196" i="1"/>
  <c r="Q196" i="1"/>
  <c r="O196" i="1"/>
  <c r="N196" i="1"/>
  <c r="M196" i="1"/>
  <c r="K196" i="1"/>
  <c r="J196" i="1"/>
  <c r="I196" i="1"/>
  <c r="G196" i="1"/>
  <c r="F196" i="1"/>
  <c r="E196" i="1"/>
  <c r="S195" i="1"/>
  <c r="T195" i="1" s="1"/>
  <c r="P195" i="1"/>
  <c r="L195" i="1"/>
  <c r="R194" i="1"/>
  <c r="D194" i="1" s="1"/>
  <c r="Q194" i="1"/>
  <c r="P194" i="1"/>
  <c r="L194" i="1"/>
  <c r="H194" i="1"/>
  <c r="R193" i="1"/>
  <c r="Q193" i="1"/>
  <c r="P193" i="1"/>
  <c r="L193" i="1"/>
  <c r="H193" i="1"/>
  <c r="O192" i="1"/>
  <c r="N192" i="1"/>
  <c r="M192" i="1"/>
  <c r="K192" i="1"/>
  <c r="J192" i="1"/>
  <c r="I192" i="1"/>
  <c r="G192" i="1"/>
  <c r="F192" i="1"/>
  <c r="E192" i="1"/>
  <c r="S191" i="1"/>
  <c r="T191" i="1" s="1"/>
  <c r="P191" i="1"/>
  <c r="L191" i="1"/>
  <c r="R190" i="1"/>
  <c r="D190" i="1" s="1"/>
  <c r="Q190" i="1"/>
  <c r="P190" i="1"/>
  <c r="L190" i="1"/>
  <c r="H190" i="1"/>
  <c r="R189" i="1"/>
  <c r="D189" i="1" s="1"/>
  <c r="Q189" i="1"/>
  <c r="P189" i="1"/>
  <c r="L189" i="1"/>
  <c r="H189" i="1"/>
  <c r="O188" i="1"/>
  <c r="N188" i="1"/>
  <c r="M188" i="1"/>
  <c r="K188" i="1"/>
  <c r="J188" i="1"/>
  <c r="I188" i="1"/>
  <c r="G188" i="1"/>
  <c r="F188" i="1"/>
  <c r="E188" i="1"/>
  <c r="S187" i="1"/>
  <c r="P187" i="1"/>
  <c r="L187" i="1"/>
  <c r="R186" i="1"/>
  <c r="Q186" i="1"/>
  <c r="P186" i="1"/>
  <c r="L186" i="1"/>
  <c r="H186" i="1"/>
  <c r="D186" i="1"/>
  <c r="R185" i="1"/>
  <c r="D185" i="1" s="1"/>
  <c r="Q185" i="1"/>
  <c r="P185" i="1"/>
  <c r="L185" i="1"/>
  <c r="H185" i="1"/>
  <c r="O184" i="1"/>
  <c r="N184" i="1"/>
  <c r="M184" i="1"/>
  <c r="K184" i="1"/>
  <c r="J184" i="1"/>
  <c r="I184" i="1"/>
  <c r="G184" i="1"/>
  <c r="F184" i="1"/>
  <c r="E184" i="1"/>
  <c r="O183" i="1"/>
  <c r="O180" i="1" s="1"/>
  <c r="K183" i="1"/>
  <c r="K180" i="1" s="1"/>
  <c r="N182" i="1"/>
  <c r="M182" i="1"/>
  <c r="J182" i="1"/>
  <c r="I182" i="1"/>
  <c r="G182" i="1"/>
  <c r="F182" i="1"/>
  <c r="E182" i="1"/>
  <c r="N181" i="1"/>
  <c r="M181" i="1"/>
  <c r="P181" i="1" s="1"/>
  <c r="J181" i="1"/>
  <c r="I181" i="1"/>
  <c r="L181" i="1" s="1"/>
  <c r="G181" i="1"/>
  <c r="F181" i="1"/>
  <c r="E181" i="1"/>
  <c r="S179" i="1"/>
  <c r="P179" i="1"/>
  <c r="L179" i="1"/>
  <c r="R178" i="1"/>
  <c r="D178" i="1" s="1"/>
  <c r="Q178" i="1"/>
  <c r="P178" i="1"/>
  <c r="L178" i="1"/>
  <c r="H178" i="1"/>
  <c r="R177" i="1"/>
  <c r="D177" i="1" s="1"/>
  <c r="Q177" i="1"/>
  <c r="P177" i="1"/>
  <c r="L177" i="1"/>
  <c r="H177" i="1"/>
  <c r="O176" i="1"/>
  <c r="N176" i="1"/>
  <c r="M176" i="1"/>
  <c r="K176" i="1"/>
  <c r="J176" i="1"/>
  <c r="I176" i="1"/>
  <c r="G176" i="1"/>
  <c r="F176" i="1"/>
  <c r="E176" i="1"/>
  <c r="S175" i="1"/>
  <c r="T175" i="1" s="1"/>
  <c r="P175" i="1"/>
  <c r="L175" i="1"/>
  <c r="R174" i="1"/>
  <c r="D174" i="1" s="1"/>
  <c r="Q174" i="1"/>
  <c r="T174" i="1" s="1"/>
  <c r="P174" i="1"/>
  <c r="L174" i="1"/>
  <c r="H174" i="1"/>
  <c r="R173" i="1"/>
  <c r="D173" i="1" s="1"/>
  <c r="Q173" i="1"/>
  <c r="P173" i="1"/>
  <c r="L173" i="1"/>
  <c r="H173" i="1"/>
  <c r="C173" i="1" s="1"/>
  <c r="O172" i="1"/>
  <c r="N172" i="1"/>
  <c r="M172" i="1"/>
  <c r="K172" i="1"/>
  <c r="J172" i="1"/>
  <c r="I172" i="1"/>
  <c r="G172" i="1"/>
  <c r="F172" i="1"/>
  <c r="E172" i="1"/>
  <c r="S171" i="1"/>
  <c r="T171" i="1" s="1"/>
  <c r="P171" i="1"/>
  <c r="L171" i="1"/>
  <c r="R170" i="1"/>
  <c r="Q170" i="1"/>
  <c r="C170" i="1" s="1"/>
  <c r="P170" i="1"/>
  <c r="L170" i="1"/>
  <c r="H170" i="1"/>
  <c r="D170" i="1"/>
  <c r="R169" i="1"/>
  <c r="Q169" i="1"/>
  <c r="P169" i="1"/>
  <c r="L169" i="1"/>
  <c r="H169" i="1"/>
  <c r="O168" i="1"/>
  <c r="N168" i="1"/>
  <c r="M168" i="1"/>
  <c r="K168" i="1"/>
  <c r="J168" i="1"/>
  <c r="I168" i="1"/>
  <c r="G168" i="1"/>
  <c r="F168" i="1"/>
  <c r="E168" i="1"/>
  <c r="S167" i="1"/>
  <c r="T167" i="1" s="1"/>
  <c r="P167" i="1"/>
  <c r="L167" i="1"/>
  <c r="R166" i="1"/>
  <c r="D166" i="1" s="1"/>
  <c r="Q166" i="1"/>
  <c r="T166" i="1" s="1"/>
  <c r="P166" i="1"/>
  <c r="L166" i="1"/>
  <c r="H166" i="1"/>
  <c r="R165" i="1"/>
  <c r="Q165" i="1"/>
  <c r="Q164" i="1" s="1"/>
  <c r="P165" i="1"/>
  <c r="L165" i="1"/>
  <c r="H165" i="1"/>
  <c r="S164" i="1"/>
  <c r="O164" i="1"/>
  <c r="N164" i="1"/>
  <c r="M164" i="1"/>
  <c r="K164" i="1"/>
  <c r="J164" i="1"/>
  <c r="I164" i="1"/>
  <c r="G164" i="1"/>
  <c r="F164" i="1"/>
  <c r="E164" i="1"/>
  <c r="S163" i="1"/>
  <c r="T163" i="1" s="1"/>
  <c r="P163" i="1"/>
  <c r="L163" i="1"/>
  <c r="R162" i="1"/>
  <c r="D162" i="1" s="1"/>
  <c r="Q162" i="1"/>
  <c r="P162" i="1"/>
  <c r="L162" i="1"/>
  <c r="H162" i="1"/>
  <c r="R161" i="1"/>
  <c r="D161" i="1" s="1"/>
  <c r="Q161" i="1"/>
  <c r="P161" i="1"/>
  <c r="L161" i="1"/>
  <c r="H161" i="1"/>
  <c r="O160" i="1"/>
  <c r="N160" i="1"/>
  <c r="M160" i="1"/>
  <c r="K160" i="1"/>
  <c r="J160" i="1"/>
  <c r="I160" i="1"/>
  <c r="G160" i="1"/>
  <c r="F160" i="1"/>
  <c r="E160" i="1"/>
  <c r="S159" i="1"/>
  <c r="S156" i="1" s="1"/>
  <c r="P159" i="1"/>
  <c r="L159" i="1"/>
  <c r="R158" i="1"/>
  <c r="Q158" i="1"/>
  <c r="T158" i="1" s="1"/>
  <c r="P158" i="1"/>
  <c r="L158" i="1"/>
  <c r="H158" i="1"/>
  <c r="R157" i="1"/>
  <c r="D157" i="1" s="1"/>
  <c r="Q157" i="1"/>
  <c r="T157" i="1" s="1"/>
  <c r="P157" i="1"/>
  <c r="L157" i="1"/>
  <c r="H157" i="1"/>
  <c r="O156" i="1"/>
  <c r="N156" i="1"/>
  <c r="M156" i="1"/>
  <c r="K156" i="1"/>
  <c r="J156" i="1"/>
  <c r="I156" i="1"/>
  <c r="G156" i="1"/>
  <c r="F156" i="1"/>
  <c r="E156" i="1"/>
  <c r="S155" i="1"/>
  <c r="T155" i="1" s="1"/>
  <c r="P155" i="1"/>
  <c r="L155" i="1"/>
  <c r="R154" i="1"/>
  <c r="D154" i="1" s="1"/>
  <c r="Q154" i="1"/>
  <c r="P154" i="1"/>
  <c r="L154" i="1"/>
  <c r="H154" i="1"/>
  <c r="R153" i="1"/>
  <c r="Q153" i="1"/>
  <c r="C153" i="1" s="1"/>
  <c r="P153" i="1"/>
  <c r="L153" i="1"/>
  <c r="H153" i="1"/>
  <c r="D153" i="1"/>
  <c r="S152" i="1"/>
  <c r="O152" i="1"/>
  <c r="N152" i="1"/>
  <c r="M152" i="1"/>
  <c r="K152" i="1"/>
  <c r="J152" i="1"/>
  <c r="I152" i="1"/>
  <c r="G152" i="1"/>
  <c r="F152" i="1"/>
  <c r="E152" i="1"/>
  <c r="O151" i="1"/>
  <c r="O148" i="1" s="1"/>
  <c r="K151" i="1"/>
  <c r="N150" i="1"/>
  <c r="M150" i="1"/>
  <c r="P150" i="1" s="1"/>
  <c r="J150" i="1"/>
  <c r="I150" i="1"/>
  <c r="G150" i="1"/>
  <c r="F150" i="1"/>
  <c r="E150" i="1"/>
  <c r="N149" i="1"/>
  <c r="M149" i="1"/>
  <c r="P149" i="1" s="1"/>
  <c r="J149" i="1"/>
  <c r="I149" i="1"/>
  <c r="G149" i="1"/>
  <c r="F149" i="1"/>
  <c r="F148" i="1" s="1"/>
  <c r="E149" i="1"/>
  <c r="S147" i="1"/>
  <c r="T147" i="1" s="1"/>
  <c r="P147" i="1"/>
  <c r="L147" i="1"/>
  <c r="R146" i="1"/>
  <c r="D146" i="1" s="1"/>
  <c r="Q146" i="1"/>
  <c r="P146" i="1"/>
  <c r="L146" i="1"/>
  <c r="H146" i="1"/>
  <c r="R145" i="1"/>
  <c r="D145" i="1" s="1"/>
  <c r="Q145" i="1"/>
  <c r="P145" i="1"/>
  <c r="L145" i="1"/>
  <c r="H145" i="1"/>
  <c r="O144" i="1"/>
  <c r="N144" i="1"/>
  <c r="M144" i="1"/>
  <c r="K144" i="1"/>
  <c r="J144" i="1"/>
  <c r="I144" i="1"/>
  <c r="G144" i="1"/>
  <c r="F144" i="1"/>
  <c r="E144" i="1"/>
  <c r="S143" i="1"/>
  <c r="P143" i="1"/>
  <c r="L143" i="1"/>
  <c r="R142" i="1"/>
  <c r="D142" i="1" s="1"/>
  <c r="Q142" i="1"/>
  <c r="T142" i="1" s="1"/>
  <c r="P142" i="1"/>
  <c r="L142" i="1"/>
  <c r="H142" i="1"/>
  <c r="R141" i="1"/>
  <c r="D141" i="1" s="1"/>
  <c r="Q141" i="1"/>
  <c r="P141" i="1"/>
  <c r="L141" i="1"/>
  <c r="H141" i="1"/>
  <c r="O140" i="1"/>
  <c r="N140" i="1"/>
  <c r="M140" i="1"/>
  <c r="K140" i="1"/>
  <c r="J140" i="1"/>
  <c r="I140" i="1"/>
  <c r="G140" i="1"/>
  <c r="H140" i="1" s="1"/>
  <c r="F140" i="1"/>
  <c r="E140" i="1"/>
  <c r="S139" i="1"/>
  <c r="P139" i="1"/>
  <c r="L139" i="1"/>
  <c r="R138" i="1"/>
  <c r="Q138" i="1"/>
  <c r="C138" i="1" s="1"/>
  <c r="P138" i="1"/>
  <c r="L138" i="1"/>
  <c r="H138" i="1"/>
  <c r="D138" i="1"/>
  <c r="R137" i="1"/>
  <c r="D137" i="1" s="1"/>
  <c r="Q137" i="1"/>
  <c r="P137" i="1"/>
  <c r="L137" i="1"/>
  <c r="H137" i="1"/>
  <c r="O136" i="1"/>
  <c r="N136" i="1"/>
  <c r="M136" i="1"/>
  <c r="K136" i="1"/>
  <c r="J136" i="1"/>
  <c r="I136" i="1"/>
  <c r="G136" i="1"/>
  <c r="F136" i="1"/>
  <c r="E136" i="1"/>
  <c r="S135" i="1"/>
  <c r="T135" i="1" s="1"/>
  <c r="P135" i="1"/>
  <c r="L135" i="1"/>
  <c r="R134" i="1"/>
  <c r="D134" i="1" s="1"/>
  <c r="Q134" i="1"/>
  <c r="T134" i="1" s="1"/>
  <c r="P134" i="1"/>
  <c r="L134" i="1"/>
  <c r="H134" i="1"/>
  <c r="R133" i="1"/>
  <c r="D133" i="1" s="1"/>
  <c r="Q133" i="1"/>
  <c r="T133" i="1" s="1"/>
  <c r="P133" i="1"/>
  <c r="L133" i="1"/>
  <c r="H133" i="1"/>
  <c r="S132" i="1"/>
  <c r="O132" i="1"/>
  <c r="N132" i="1"/>
  <c r="M132" i="1"/>
  <c r="K132" i="1"/>
  <c r="J132" i="1"/>
  <c r="I132" i="1"/>
  <c r="G132" i="1"/>
  <c r="F132" i="1"/>
  <c r="E132" i="1"/>
  <c r="S131" i="1"/>
  <c r="T131" i="1" s="1"/>
  <c r="P131" i="1"/>
  <c r="L131" i="1"/>
  <c r="R130" i="1"/>
  <c r="D130" i="1" s="1"/>
  <c r="Q130" i="1"/>
  <c r="P130" i="1"/>
  <c r="L130" i="1"/>
  <c r="H130" i="1"/>
  <c r="R129" i="1"/>
  <c r="D129" i="1" s="1"/>
  <c r="Q129" i="1"/>
  <c r="P129" i="1"/>
  <c r="L129" i="1"/>
  <c r="H129" i="1"/>
  <c r="O128" i="1"/>
  <c r="N128" i="1"/>
  <c r="M128" i="1"/>
  <c r="K128" i="1"/>
  <c r="J128" i="1"/>
  <c r="I128" i="1"/>
  <c r="G128" i="1"/>
  <c r="F128" i="1"/>
  <c r="E128" i="1"/>
  <c r="S127" i="1"/>
  <c r="T127" i="1" s="1"/>
  <c r="P127" i="1"/>
  <c r="L127" i="1"/>
  <c r="R126" i="1"/>
  <c r="D126" i="1" s="1"/>
  <c r="Q126" i="1"/>
  <c r="T126" i="1" s="1"/>
  <c r="P126" i="1"/>
  <c r="L126" i="1"/>
  <c r="H126" i="1"/>
  <c r="T125" i="1"/>
  <c r="R125" i="1"/>
  <c r="Q125" i="1"/>
  <c r="P125" i="1"/>
  <c r="L125" i="1"/>
  <c r="H125" i="1"/>
  <c r="O124" i="1"/>
  <c r="N124" i="1"/>
  <c r="M124" i="1"/>
  <c r="K124" i="1"/>
  <c r="J124" i="1"/>
  <c r="I124" i="1"/>
  <c r="G124" i="1"/>
  <c r="F124" i="1"/>
  <c r="E124" i="1"/>
  <c r="S123" i="1"/>
  <c r="T123" i="1" s="1"/>
  <c r="P123" i="1"/>
  <c r="L123" i="1"/>
  <c r="R122" i="1"/>
  <c r="D122" i="1" s="1"/>
  <c r="Q122" i="1"/>
  <c r="P122" i="1"/>
  <c r="L122" i="1"/>
  <c r="H122" i="1"/>
  <c r="R121" i="1"/>
  <c r="D121" i="1" s="1"/>
  <c r="Q121" i="1"/>
  <c r="P121" i="1"/>
  <c r="L121" i="1"/>
  <c r="H121" i="1"/>
  <c r="O120" i="1"/>
  <c r="N120" i="1"/>
  <c r="M120" i="1"/>
  <c r="K120" i="1"/>
  <c r="J120" i="1"/>
  <c r="I120" i="1"/>
  <c r="G120" i="1"/>
  <c r="F120" i="1"/>
  <c r="E120" i="1"/>
  <c r="O119" i="1"/>
  <c r="O116" i="1" s="1"/>
  <c r="K119" i="1"/>
  <c r="L119" i="1" s="1"/>
  <c r="N118" i="1"/>
  <c r="M118" i="1"/>
  <c r="P118" i="1" s="1"/>
  <c r="J118" i="1"/>
  <c r="I118" i="1"/>
  <c r="L118" i="1" s="1"/>
  <c r="G118" i="1"/>
  <c r="F118" i="1"/>
  <c r="E118" i="1"/>
  <c r="N117" i="1"/>
  <c r="M117" i="1"/>
  <c r="P117" i="1" s="1"/>
  <c r="J117" i="1"/>
  <c r="I117" i="1"/>
  <c r="G117" i="1"/>
  <c r="F117" i="1"/>
  <c r="E117" i="1"/>
  <c r="E116" i="1" s="1"/>
  <c r="S115" i="1"/>
  <c r="T115" i="1" s="1"/>
  <c r="P115" i="1"/>
  <c r="L115" i="1"/>
  <c r="R114" i="1"/>
  <c r="D114" i="1" s="1"/>
  <c r="Q114" i="1"/>
  <c r="P114" i="1"/>
  <c r="L114" i="1"/>
  <c r="H114" i="1"/>
  <c r="R113" i="1"/>
  <c r="R112" i="1" s="1"/>
  <c r="Q113" i="1"/>
  <c r="C113" i="1" s="1"/>
  <c r="P113" i="1"/>
  <c r="L113" i="1"/>
  <c r="H113" i="1"/>
  <c r="D113" i="1"/>
  <c r="O112" i="1"/>
  <c r="N112" i="1"/>
  <c r="M112" i="1"/>
  <c r="K112" i="1"/>
  <c r="J112" i="1"/>
  <c r="I112" i="1"/>
  <c r="G112" i="1"/>
  <c r="F112" i="1"/>
  <c r="E112" i="1"/>
  <c r="S111" i="1"/>
  <c r="P111" i="1"/>
  <c r="L111" i="1"/>
  <c r="R110" i="1"/>
  <c r="D110" i="1" s="1"/>
  <c r="Q110" i="1"/>
  <c r="T110" i="1" s="1"/>
  <c r="P110" i="1"/>
  <c r="L110" i="1"/>
  <c r="H110" i="1"/>
  <c r="R109" i="1"/>
  <c r="D109" i="1" s="1"/>
  <c r="Q109" i="1"/>
  <c r="C109" i="1" s="1"/>
  <c r="P109" i="1"/>
  <c r="L109" i="1"/>
  <c r="H109" i="1"/>
  <c r="O108" i="1"/>
  <c r="N108" i="1"/>
  <c r="M108" i="1"/>
  <c r="K108" i="1"/>
  <c r="J108" i="1"/>
  <c r="I108" i="1"/>
  <c r="G108" i="1"/>
  <c r="F108" i="1"/>
  <c r="E108" i="1"/>
  <c r="S107" i="1"/>
  <c r="P107" i="1"/>
  <c r="L107" i="1"/>
  <c r="R106" i="1"/>
  <c r="R104" i="1" s="1"/>
  <c r="D104" i="1" s="1"/>
  <c r="Q106" i="1"/>
  <c r="P106" i="1"/>
  <c r="L106" i="1"/>
  <c r="H106" i="1"/>
  <c r="R105" i="1"/>
  <c r="D105" i="1" s="1"/>
  <c r="Q105" i="1"/>
  <c r="P105" i="1"/>
  <c r="L105" i="1"/>
  <c r="H105" i="1"/>
  <c r="O104" i="1"/>
  <c r="N104" i="1"/>
  <c r="M104" i="1"/>
  <c r="K104" i="1"/>
  <c r="J104" i="1"/>
  <c r="I104" i="1"/>
  <c r="G104" i="1"/>
  <c r="F104" i="1"/>
  <c r="E104" i="1"/>
  <c r="S103" i="1"/>
  <c r="T103" i="1" s="1"/>
  <c r="P103" i="1"/>
  <c r="L103" i="1"/>
  <c r="R102" i="1"/>
  <c r="Q102" i="1"/>
  <c r="T102" i="1" s="1"/>
  <c r="P102" i="1"/>
  <c r="L102" i="1"/>
  <c r="H102" i="1"/>
  <c r="D102" i="1"/>
  <c r="R101" i="1"/>
  <c r="D101" i="1" s="1"/>
  <c r="Q101" i="1"/>
  <c r="T101" i="1" s="1"/>
  <c r="P101" i="1"/>
  <c r="L101" i="1"/>
  <c r="H101" i="1"/>
  <c r="O100" i="1"/>
  <c r="N100" i="1"/>
  <c r="M100" i="1"/>
  <c r="K100" i="1"/>
  <c r="J100" i="1"/>
  <c r="I100" i="1"/>
  <c r="G100" i="1"/>
  <c r="F100" i="1"/>
  <c r="E100" i="1"/>
  <c r="S99" i="1"/>
  <c r="T99" i="1" s="1"/>
  <c r="P99" i="1"/>
  <c r="L99" i="1"/>
  <c r="R98" i="1"/>
  <c r="D98" i="1" s="1"/>
  <c r="Q98" i="1"/>
  <c r="P98" i="1"/>
  <c r="L98" i="1"/>
  <c r="H98" i="1"/>
  <c r="R97" i="1"/>
  <c r="Q97" i="1"/>
  <c r="P97" i="1"/>
  <c r="L97" i="1"/>
  <c r="H97" i="1"/>
  <c r="O96" i="1"/>
  <c r="N96" i="1"/>
  <c r="M96" i="1"/>
  <c r="K96" i="1"/>
  <c r="J96" i="1"/>
  <c r="I96" i="1"/>
  <c r="G96" i="1"/>
  <c r="F96" i="1"/>
  <c r="E96" i="1"/>
  <c r="S95" i="1"/>
  <c r="T95" i="1" s="1"/>
  <c r="P95" i="1"/>
  <c r="L95" i="1"/>
  <c r="R94" i="1"/>
  <c r="D94" i="1" s="1"/>
  <c r="Q94" i="1"/>
  <c r="T94" i="1" s="1"/>
  <c r="P94" i="1"/>
  <c r="L94" i="1"/>
  <c r="H94" i="1"/>
  <c r="T93" i="1"/>
  <c r="R93" i="1"/>
  <c r="D93" i="1" s="1"/>
  <c r="Q93" i="1"/>
  <c r="P93" i="1"/>
  <c r="L93" i="1"/>
  <c r="H93" i="1"/>
  <c r="O92" i="1"/>
  <c r="N92" i="1"/>
  <c r="M92" i="1"/>
  <c r="K92" i="1"/>
  <c r="J92" i="1"/>
  <c r="I92" i="1"/>
  <c r="G92" i="1"/>
  <c r="F92" i="1"/>
  <c r="E92" i="1"/>
  <c r="S91" i="1"/>
  <c r="T91" i="1" s="1"/>
  <c r="P91" i="1"/>
  <c r="L91" i="1"/>
  <c r="R90" i="1"/>
  <c r="D90" i="1" s="1"/>
  <c r="Q90" i="1"/>
  <c r="P90" i="1"/>
  <c r="L90" i="1"/>
  <c r="H90" i="1"/>
  <c r="R89" i="1"/>
  <c r="Q89" i="1"/>
  <c r="P89" i="1"/>
  <c r="L89" i="1"/>
  <c r="H89" i="1"/>
  <c r="O88" i="1"/>
  <c r="N88" i="1"/>
  <c r="M88" i="1"/>
  <c r="K88" i="1"/>
  <c r="J88" i="1"/>
  <c r="I88" i="1"/>
  <c r="G88" i="1"/>
  <c r="F88" i="1"/>
  <c r="E88" i="1"/>
  <c r="O87" i="1"/>
  <c r="O84" i="1" s="1"/>
  <c r="K87" i="1"/>
  <c r="K84" i="1" s="1"/>
  <c r="N86" i="1"/>
  <c r="M86" i="1"/>
  <c r="P86" i="1" s="1"/>
  <c r="J86" i="1"/>
  <c r="I86" i="1"/>
  <c r="L86" i="1" s="1"/>
  <c r="G86" i="1"/>
  <c r="F86" i="1"/>
  <c r="E86" i="1"/>
  <c r="N85" i="1"/>
  <c r="M85" i="1"/>
  <c r="P85" i="1" s="1"/>
  <c r="J85" i="1"/>
  <c r="I85" i="1"/>
  <c r="G85" i="1"/>
  <c r="F85" i="1"/>
  <c r="E85" i="1"/>
  <c r="S83" i="1"/>
  <c r="T83" i="1" s="1"/>
  <c r="P83" i="1"/>
  <c r="L83" i="1"/>
  <c r="R82" i="1"/>
  <c r="D82" i="1" s="1"/>
  <c r="Q82" i="1"/>
  <c r="P82" i="1"/>
  <c r="L82" i="1"/>
  <c r="H82" i="1"/>
  <c r="R81" i="1"/>
  <c r="D81" i="1" s="1"/>
  <c r="Q81" i="1"/>
  <c r="P81" i="1"/>
  <c r="L81" i="1"/>
  <c r="H81" i="1"/>
  <c r="O80" i="1"/>
  <c r="N80" i="1"/>
  <c r="M80" i="1"/>
  <c r="K80" i="1"/>
  <c r="J80" i="1"/>
  <c r="I80" i="1"/>
  <c r="G80" i="1"/>
  <c r="F80" i="1"/>
  <c r="E80" i="1"/>
  <c r="S79" i="1"/>
  <c r="T79" i="1" s="1"/>
  <c r="P79" i="1"/>
  <c r="L79" i="1"/>
  <c r="R78" i="1"/>
  <c r="Q78" i="1"/>
  <c r="T78" i="1" s="1"/>
  <c r="P78" i="1"/>
  <c r="L78" i="1"/>
  <c r="H78" i="1"/>
  <c r="R77" i="1"/>
  <c r="Q77" i="1"/>
  <c r="P77" i="1"/>
  <c r="L77" i="1"/>
  <c r="H77" i="1"/>
  <c r="O76" i="1"/>
  <c r="N76" i="1"/>
  <c r="M76" i="1"/>
  <c r="K76" i="1"/>
  <c r="J76" i="1"/>
  <c r="I76" i="1"/>
  <c r="G76" i="1"/>
  <c r="F76" i="1"/>
  <c r="E76" i="1"/>
  <c r="S75" i="1"/>
  <c r="T75" i="1" s="1"/>
  <c r="P75" i="1"/>
  <c r="L75" i="1"/>
  <c r="R74" i="1"/>
  <c r="D74" i="1" s="1"/>
  <c r="Q74" i="1"/>
  <c r="P74" i="1"/>
  <c r="L74" i="1"/>
  <c r="H74" i="1"/>
  <c r="R73" i="1"/>
  <c r="R72" i="1" s="1"/>
  <c r="Q73" i="1"/>
  <c r="C73" i="1" s="1"/>
  <c r="P73" i="1"/>
  <c r="L73" i="1"/>
  <c r="H73" i="1"/>
  <c r="D73" i="1"/>
  <c r="O72" i="1"/>
  <c r="N72" i="1"/>
  <c r="M72" i="1"/>
  <c r="K72" i="1"/>
  <c r="J72" i="1"/>
  <c r="I72" i="1"/>
  <c r="G72" i="1"/>
  <c r="F72" i="1"/>
  <c r="E72" i="1"/>
  <c r="S71" i="1"/>
  <c r="T71" i="1" s="1"/>
  <c r="P71" i="1"/>
  <c r="L71" i="1"/>
  <c r="R70" i="1"/>
  <c r="D70" i="1" s="1"/>
  <c r="Q70" i="1"/>
  <c r="P70" i="1"/>
  <c r="L70" i="1"/>
  <c r="H70" i="1"/>
  <c r="R69" i="1"/>
  <c r="R68" i="1" s="1"/>
  <c r="Q69" i="1"/>
  <c r="P69" i="1"/>
  <c r="L69" i="1"/>
  <c r="H69" i="1"/>
  <c r="D69" i="1"/>
  <c r="O68" i="1"/>
  <c r="N68" i="1"/>
  <c r="M68" i="1"/>
  <c r="K68" i="1"/>
  <c r="J68" i="1"/>
  <c r="I68" i="1"/>
  <c r="G68" i="1"/>
  <c r="F68" i="1"/>
  <c r="E68" i="1"/>
  <c r="S67" i="1"/>
  <c r="P67" i="1"/>
  <c r="L67" i="1"/>
  <c r="R66" i="1"/>
  <c r="D66" i="1" s="1"/>
  <c r="Q66" i="1"/>
  <c r="P66" i="1"/>
  <c r="L66" i="1"/>
  <c r="H66" i="1"/>
  <c r="R65" i="1"/>
  <c r="D65" i="1" s="1"/>
  <c r="Q65" i="1"/>
  <c r="P65" i="1"/>
  <c r="L65" i="1"/>
  <c r="H65" i="1"/>
  <c r="O64" i="1"/>
  <c r="N64" i="1"/>
  <c r="M64" i="1"/>
  <c r="K64" i="1"/>
  <c r="J64" i="1"/>
  <c r="I64" i="1"/>
  <c r="G64" i="1"/>
  <c r="F64" i="1"/>
  <c r="E64" i="1"/>
  <c r="S63" i="1"/>
  <c r="T63" i="1" s="1"/>
  <c r="P63" i="1"/>
  <c r="L63" i="1"/>
  <c r="R62" i="1"/>
  <c r="D62" i="1" s="1"/>
  <c r="Q62" i="1"/>
  <c r="T62" i="1" s="1"/>
  <c r="P62" i="1"/>
  <c r="L62" i="1"/>
  <c r="H62" i="1"/>
  <c r="R61" i="1"/>
  <c r="Q61" i="1"/>
  <c r="P61" i="1"/>
  <c r="L61" i="1"/>
  <c r="H61" i="1"/>
  <c r="O60" i="1"/>
  <c r="N60" i="1"/>
  <c r="M60" i="1"/>
  <c r="K60" i="1"/>
  <c r="J60" i="1"/>
  <c r="I60" i="1"/>
  <c r="G60" i="1"/>
  <c r="F60" i="1"/>
  <c r="E60" i="1"/>
  <c r="S59" i="1"/>
  <c r="T59" i="1" s="1"/>
  <c r="P59" i="1"/>
  <c r="L59" i="1"/>
  <c r="R58" i="1"/>
  <c r="D58" i="1" s="1"/>
  <c r="Q58" i="1"/>
  <c r="P58" i="1"/>
  <c r="L58" i="1"/>
  <c r="H58" i="1"/>
  <c r="R57" i="1"/>
  <c r="Q57" i="1"/>
  <c r="P57" i="1"/>
  <c r="L57" i="1"/>
  <c r="H57" i="1"/>
  <c r="D57" i="1"/>
  <c r="O56" i="1"/>
  <c r="N56" i="1"/>
  <c r="M56" i="1"/>
  <c r="K56" i="1"/>
  <c r="J56" i="1"/>
  <c r="I56" i="1"/>
  <c r="G56" i="1"/>
  <c r="F56" i="1"/>
  <c r="E56" i="1"/>
  <c r="O55" i="1"/>
  <c r="K55" i="1"/>
  <c r="P54" i="1"/>
  <c r="N54" i="1"/>
  <c r="M54" i="1"/>
  <c r="J54" i="1"/>
  <c r="I54" i="1"/>
  <c r="Q54" i="1" s="1"/>
  <c r="T54" i="1" s="1"/>
  <c r="G54" i="1"/>
  <c r="F54" i="1"/>
  <c r="E54" i="1"/>
  <c r="N53" i="1"/>
  <c r="M53" i="1"/>
  <c r="J53" i="1"/>
  <c r="I53" i="1"/>
  <c r="G53" i="1"/>
  <c r="F53" i="1"/>
  <c r="E53" i="1"/>
  <c r="K52" i="1"/>
  <c r="S47" i="1"/>
  <c r="S44" i="1" s="1"/>
  <c r="P47" i="1"/>
  <c r="L47" i="1"/>
  <c r="R46" i="1"/>
  <c r="Q46" i="1"/>
  <c r="T46" i="1" s="1"/>
  <c r="P46" i="1"/>
  <c r="L46" i="1"/>
  <c r="H46" i="1"/>
  <c r="R45" i="1"/>
  <c r="Q45" i="1"/>
  <c r="P45" i="1"/>
  <c r="L45" i="1"/>
  <c r="H45" i="1"/>
  <c r="O44" i="1"/>
  <c r="N44" i="1"/>
  <c r="M44" i="1"/>
  <c r="K44" i="1"/>
  <c r="J44" i="1"/>
  <c r="I44" i="1"/>
  <c r="G44" i="1"/>
  <c r="F44" i="1"/>
  <c r="E44" i="1"/>
  <c r="S43" i="1"/>
  <c r="P43" i="1"/>
  <c r="L43" i="1"/>
  <c r="R42" i="1"/>
  <c r="Q42" i="1"/>
  <c r="P42" i="1"/>
  <c r="L42" i="1"/>
  <c r="H42" i="1"/>
  <c r="D42" i="1"/>
  <c r="R41" i="1"/>
  <c r="D41" i="1" s="1"/>
  <c r="Q41" i="1"/>
  <c r="P41" i="1"/>
  <c r="L41" i="1"/>
  <c r="H41" i="1"/>
  <c r="O40" i="1"/>
  <c r="N40" i="1"/>
  <c r="M40" i="1"/>
  <c r="K40" i="1"/>
  <c r="J40" i="1"/>
  <c r="I40" i="1"/>
  <c r="G40" i="1"/>
  <c r="F40" i="1"/>
  <c r="E40" i="1"/>
  <c r="S39" i="1"/>
  <c r="T39" i="1" s="1"/>
  <c r="P39" i="1"/>
  <c r="L39" i="1"/>
  <c r="R38" i="1"/>
  <c r="Q38" i="1"/>
  <c r="T38" i="1" s="1"/>
  <c r="P38" i="1"/>
  <c r="L38" i="1"/>
  <c r="H38" i="1"/>
  <c r="R37" i="1"/>
  <c r="Q37" i="1"/>
  <c r="T37" i="1" s="1"/>
  <c r="P37" i="1"/>
  <c r="L37" i="1"/>
  <c r="H37" i="1"/>
  <c r="S36" i="1"/>
  <c r="O36" i="1"/>
  <c r="N36" i="1"/>
  <c r="M36" i="1"/>
  <c r="K36" i="1"/>
  <c r="J36" i="1"/>
  <c r="I36" i="1"/>
  <c r="G36" i="1"/>
  <c r="F36" i="1"/>
  <c r="E36" i="1"/>
  <c r="S35" i="1"/>
  <c r="T35" i="1" s="1"/>
  <c r="P35" i="1"/>
  <c r="L35" i="1"/>
  <c r="R34" i="1"/>
  <c r="Q34" i="1"/>
  <c r="C34" i="1" s="1"/>
  <c r="P34" i="1"/>
  <c r="L34" i="1"/>
  <c r="H34" i="1"/>
  <c r="D34" i="1"/>
  <c r="R33" i="1"/>
  <c r="Q33" i="1"/>
  <c r="P33" i="1"/>
  <c r="L33" i="1"/>
  <c r="H33" i="1"/>
  <c r="D33" i="1"/>
  <c r="O32" i="1"/>
  <c r="N32" i="1"/>
  <c r="M32" i="1"/>
  <c r="K32" i="1"/>
  <c r="J32" i="1"/>
  <c r="I32" i="1"/>
  <c r="G32" i="1"/>
  <c r="F32" i="1"/>
  <c r="E32" i="1"/>
  <c r="S31" i="1"/>
  <c r="T31" i="1" s="1"/>
  <c r="P31" i="1"/>
  <c r="L31" i="1"/>
  <c r="R30" i="1"/>
  <c r="Q30" i="1"/>
  <c r="T30" i="1" s="1"/>
  <c r="P30" i="1"/>
  <c r="L30" i="1"/>
  <c r="H30" i="1"/>
  <c r="T29" i="1"/>
  <c r="R29" i="1"/>
  <c r="D29" i="1" s="1"/>
  <c r="Q29" i="1"/>
  <c r="P29" i="1"/>
  <c r="L29" i="1"/>
  <c r="H29" i="1"/>
  <c r="O28" i="1"/>
  <c r="N28" i="1"/>
  <c r="M28" i="1"/>
  <c r="K28" i="1"/>
  <c r="J28" i="1"/>
  <c r="I28" i="1"/>
  <c r="G28" i="1"/>
  <c r="F28" i="1"/>
  <c r="E28" i="1"/>
  <c r="S27" i="1"/>
  <c r="T27" i="1" s="1"/>
  <c r="P27" i="1"/>
  <c r="L27" i="1"/>
  <c r="R26" i="1"/>
  <c r="D26" i="1" s="1"/>
  <c r="Q26" i="1"/>
  <c r="C26" i="1" s="1"/>
  <c r="P26" i="1"/>
  <c r="L26" i="1"/>
  <c r="H26" i="1"/>
  <c r="R25" i="1"/>
  <c r="Q25" i="1"/>
  <c r="C25" i="1" s="1"/>
  <c r="P25" i="1"/>
  <c r="L25" i="1"/>
  <c r="H25" i="1"/>
  <c r="D25" i="1"/>
  <c r="O24" i="1"/>
  <c r="N24" i="1"/>
  <c r="M24" i="1"/>
  <c r="K24" i="1"/>
  <c r="J24" i="1"/>
  <c r="I24" i="1"/>
  <c r="G24" i="1"/>
  <c r="F24" i="1"/>
  <c r="E24" i="1"/>
  <c r="S23" i="1"/>
  <c r="T23" i="1" s="1"/>
  <c r="P23" i="1"/>
  <c r="L23" i="1"/>
  <c r="R22" i="1"/>
  <c r="Q22" i="1"/>
  <c r="T22" i="1" s="1"/>
  <c r="P22" i="1"/>
  <c r="L22" i="1"/>
  <c r="H22" i="1"/>
  <c r="R21" i="1"/>
  <c r="D21" i="1" s="1"/>
  <c r="Q21" i="1"/>
  <c r="P21" i="1"/>
  <c r="L21" i="1"/>
  <c r="H21" i="1"/>
  <c r="O20" i="1"/>
  <c r="N20" i="1"/>
  <c r="M20" i="1"/>
  <c r="K20" i="1"/>
  <c r="J20" i="1"/>
  <c r="I20" i="1"/>
  <c r="G20" i="1"/>
  <c r="F20" i="1"/>
  <c r="E20" i="1"/>
  <c r="O19" i="1"/>
  <c r="K19" i="1"/>
  <c r="K16" i="1" s="1"/>
  <c r="N18" i="1"/>
  <c r="M18" i="1"/>
  <c r="M1987" i="1" s="1"/>
  <c r="J18" i="1"/>
  <c r="J1987" i="1" s="1"/>
  <c r="I18" i="1"/>
  <c r="I1987" i="1" s="1"/>
  <c r="G18" i="1"/>
  <c r="G1987" i="1" s="1"/>
  <c r="F18" i="1"/>
  <c r="F1987" i="1" s="1"/>
  <c r="E18" i="1"/>
  <c r="E1987" i="1" s="1"/>
  <c r="N17" i="1"/>
  <c r="N1986" i="1" s="1"/>
  <c r="M17" i="1"/>
  <c r="J17" i="1"/>
  <c r="I17" i="1"/>
  <c r="G17" i="1"/>
  <c r="F17" i="1"/>
  <c r="E17" i="1"/>
  <c r="Q1105" i="1" l="1"/>
  <c r="T1107" i="1"/>
  <c r="D1130" i="1"/>
  <c r="C1130" i="1"/>
  <c r="T1132" i="1"/>
  <c r="S1129" i="1"/>
  <c r="Q1177" i="1"/>
  <c r="T1179" i="1"/>
  <c r="L1200" i="1"/>
  <c r="K1197" i="1"/>
  <c r="T1684" i="1"/>
  <c r="S1681" i="1"/>
  <c r="T1780" i="1"/>
  <c r="S1777" i="1"/>
  <c r="D1807" i="1"/>
  <c r="C1807" i="1"/>
  <c r="T1808" i="1"/>
  <c r="S1805" i="1"/>
  <c r="D1871" i="1"/>
  <c r="C1871" i="1"/>
  <c r="T1872" i="1"/>
  <c r="S1869" i="1"/>
  <c r="D1903" i="1"/>
  <c r="R1901" i="1"/>
  <c r="D1901" i="1" s="1"/>
  <c r="T415" i="1"/>
  <c r="S412" i="1"/>
  <c r="T451" i="1"/>
  <c r="S448" i="1"/>
  <c r="T463" i="1"/>
  <c r="S460" i="1"/>
  <c r="S468" i="1"/>
  <c r="T471" i="1"/>
  <c r="T579" i="1"/>
  <c r="L768" i="1"/>
  <c r="G832" i="1"/>
  <c r="L835" i="1"/>
  <c r="L832" i="1" s="1"/>
  <c r="K832" i="1"/>
  <c r="P840" i="1"/>
  <c r="H856" i="1"/>
  <c r="L931" i="1"/>
  <c r="K928" i="1"/>
  <c r="T939" i="1"/>
  <c r="T987" i="1"/>
  <c r="S984" i="1"/>
  <c r="J1165" i="1"/>
  <c r="T1188" i="1"/>
  <c r="S1193" i="1"/>
  <c r="T1300" i="1"/>
  <c r="S1297" i="1"/>
  <c r="D1675" i="1"/>
  <c r="C1675" i="1"/>
  <c r="D1854" i="1"/>
  <c r="C1854" i="1"/>
  <c r="N797" i="1"/>
  <c r="N800" i="1"/>
  <c r="E50" i="1"/>
  <c r="I84" i="1"/>
  <c r="L87" i="1"/>
  <c r="H124" i="1"/>
  <c r="L236" i="1"/>
  <c r="R310" i="1"/>
  <c r="H68" i="1"/>
  <c r="S80" i="1"/>
  <c r="E84" i="1"/>
  <c r="Q92" i="1"/>
  <c r="K116" i="1"/>
  <c r="Q124" i="1"/>
  <c r="C126" i="1"/>
  <c r="C146" i="1"/>
  <c r="Q149" i="1"/>
  <c r="T149" i="1" s="1"/>
  <c r="S172" i="1"/>
  <c r="Q172" i="1"/>
  <c r="R182" i="1"/>
  <c r="R192" i="1"/>
  <c r="D192" i="1" s="1"/>
  <c r="C201" i="1"/>
  <c r="R204" i="1"/>
  <c r="D204" i="1" s="1"/>
  <c r="Q213" i="1"/>
  <c r="T213" i="1" s="1"/>
  <c r="R214" i="1"/>
  <c r="H228" i="1"/>
  <c r="H236" i="1"/>
  <c r="P260" i="1"/>
  <c r="S268" i="1"/>
  <c r="Q268" i="1"/>
  <c r="Q277" i="1"/>
  <c r="T277" i="1" s="1"/>
  <c r="S288" i="1"/>
  <c r="C297" i="1"/>
  <c r="S300" i="1"/>
  <c r="S316" i="1"/>
  <c r="R320" i="1"/>
  <c r="C333" i="1"/>
  <c r="C358" i="1"/>
  <c r="T367" i="1"/>
  <c r="L412" i="1"/>
  <c r="Q444" i="1"/>
  <c r="G536" i="1"/>
  <c r="P669" i="1"/>
  <c r="M668" i="1"/>
  <c r="D809" i="1"/>
  <c r="I832" i="1"/>
  <c r="G896" i="1"/>
  <c r="P1025" i="1"/>
  <c r="L1029" i="1"/>
  <c r="S1053" i="1"/>
  <c r="T1056" i="1"/>
  <c r="R1125" i="1"/>
  <c r="Q1273" i="1"/>
  <c r="D1437" i="1"/>
  <c r="C1706" i="1"/>
  <c r="S60" i="1"/>
  <c r="C66" i="1"/>
  <c r="S76" i="1"/>
  <c r="Q76" i="1"/>
  <c r="T76" i="1" s="1"/>
  <c r="H100" i="1"/>
  <c r="S124" i="1"/>
  <c r="R168" i="1"/>
  <c r="H172" i="1"/>
  <c r="S188" i="1"/>
  <c r="P196" i="1"/>
  <c r="Q228" i="1"/>
  <c r="S232" i="1"/>
  <c r="C250" i="1"/>
  <c r="L260" i="1"/>
  <c r="C265" i="1"/>
  <c r="R278" i="1"/>
  <c r="R276" i="1" s="1"/>
  <c r="D276" i="1" s="1"/>
  <c r="S284" i="1"/>
  <c r="R348" i="1"/>
  <c r="D348" i="1" s="1"/>
  <c r="D521" i="1"/>
  <c r="R520" i="1"/>
  <c r="S532" i="1"/>
  <c r="T535" i="1"/>
  <c r="T591" i="1"/>
  <c r="S588" i="1"/>
  <c r="N601" i="1"/>
  <c r="L607" i="1"/>
  <c r="K604" i="1"/>
  <c r="G798" i="1"/>
  <c r="S804" i="1"/>
  <c r="P866" i="1"/>
  <c r="M864" i="1"/>
  <c r="S968" i="1"/>
  <c r="D1098" i="1"/>
  <c r="R1157" i="1"/>
  <c r="T1163" i="1"/>
  <c r="Q1161" i="1"/>
  <c r="C1235" i="1"/>
  <c r="T1316" i="1"/>
  <c r="S1313" i="1"/>
  <c r="S1329" i="1"/>
  <c r="T1727" i="1"/>
  <c r="Q1725" i="1"/>
  <c r="T1728" i="1"/>
  <c r="S1725" i="1"/>
  <c r="M1782" i="1"/>
  <c r="D1875" i="1"/>
  <c r="R1873" i="1"/>
  <c r="T1908" i="1"/>
  <c r="S1905" i="1"/>
  <c r="E1357" i="1"/>
  <c r="G1553" i="1"/>
  <c r="N1553" i="1"/>
  <c r="N1586" i="1"/>
  <c r="C1683" i="1"/>
  <c r="C1714" i="1"/>
  <c r="C1774" i="1"/>
  <c r="F1849" i="1"/>
  <c r="H1873" i="1"/>
  <c r="F472" i="1"/>
  <c r="N472" i="1"/>
  <c r="R480" i="1"/>
  <c r="P492" i="1"/>
  <c r="H516" i="1"/>
  <c r="P516" i="1"/>
  <c r="H532" i="1"/>
  <c r="H624" i="1"/>
  <c r="P656" i="1"/>
  <c r="P664" i="1"/>
  <c r="Q669" i="1"/>
  <c r="T669" i="1" s="1"/>
  <c r="R670" i="1"/>
  <c r="D670" i="1" s="1"/>
  <c r="D692" i="1"/>
  <c r="H701" i="1"/>
  <c r="J700" i="1"/>
  <c r="F732" i="1"/>
  <c r="H765" i="1"/>
  <c r="R765" i="1"/>
  <c r="D765" i="1" s="1"/>
  <c r="P792" i="1"/>
  <c r="L812" i="1"/>
  <c r="C817" i="1"/>
  <c r="R834" i="1"/>
  <c r="D834" i="1" s="1"/>
  <c r="F864" i="1"/>
  <c r="C977" i="1"/>
  <c r="F1133" i="1"/>
  <c r="G1133" i="1"/>
  <c r="P1145" i="1"/>
  <c r="S1200" i="1"/>
  <c r="L1241" i="1"/>
  <c r="P1277" i="1"/>
  <c r="L1301" i="1"/>
  <c r="C1302" i="1"/>
  <c r="L1413" i="1"/>
  <c r="R1429" i="1"/>
  <c r="C1429" i="1" s="1"/>
  <c r="H1459" i="1"/>
  <c r="H1493" i="1"/>
  <c r="R1525" i="1"/>
  <c r="R1549" i="1"/>
  <c r="P1613" i="1"/>
  <c r="N1621" i="1"/>
  <c r="E1653" i="1"/>
  <c r="C1679" i="1"/>
  <c r="H1719" i="1"/>
  <c r="Q1729" i="1"/>
  <c r="S1741" i="1"/>
  <c r="C1806" i="1"/>
  <c r="S1853" i="1"/>
  <c r="P1857" i="1"/>
  <c r="H1901" i="1"/>
  <c r="F1945" i="1"/>
  <c r="R374" i="1"/>
  <c r="P412" i="1"/>
  <c r="H441" i="1"/>
  <c r="L468" i="1"/>
  <c r="S475" i="1"/>
  <c r="H537" i="1"/>
  <c r="P572" i="1"/>
  <c r="E601" i="1"/>
  <c r="R644" i="1"/>
  <c r="H801" i="1"/>
  <c r="D808" i="1"/>
  <c r="L848" i="1"/>
  <c r="L1053" i="1"/>
  <c r="P1077" i="1"/>
  <c r="H1081" i="1"/>
  <c r="H1249" i="1"/>
  <c r="C1279" i="1"/>
  <c r="Q1333" i="1"/>
  <c r="G1390" i="1"/>
  <c r="H1437" i="1"/>
  <c r="H1458" i="1"/>
  <c r="R1458" i="1"/>
  <c r="S1581" i="1"/>
  <c r="Q1629" i="1"/>
  <c r="S1701" i="1"/>
  <c r="S1852" i="1"/>
  <c r="H1885" i="1"/>
  <c r="S1889" i="1"/>
  <c r="T1944" i="1"/>
  <c r="G1945" i="1"/>
  <c r="N1945" i="1"/>
  <c r="E1986" i="1"/>
  <c r="E1985" i="1" s="1"/>
  <c r="F1586" i="1"/>
  <c r="I1986" i="1"/>
  <c r="H44" i="1"/>
  <c r="H56" i="1"/>
  <c r="N16" i="1"/>
  <c r="L20" i="1"/>
  <c r="C33" i="1"/>
  <c r="C42" i="1"/>
  <c r="R53" i="1"/>
  <c r="L54" i="1"/>
  <c r="C57" i="1"/>
  <c r="P76" i="1"/>
  <c r="T77" i="1"/>
  <c r="P92" i="1"/>
  <c r="R92" i="1"/>
  <c r="D92" i="1" s="1"/>
  <c r="C93" i="1"/>
  <c r="S100" i="1"/>
  <c r="R100" i="1"/>
  <c r="D100" i="1" s="1"/>
  <c r="S120" i="1"/>
  <c r="P132" i="1"/>
  <c r="R144" i="1"/>
  <c r="E148" i="1"/>
  <c r="R152" i="1"/>
  <c r="D168" i="1"/>
  <c r="C178" i="1"/>
  <c r="N180" i="1"/>
  <c r="H188" i="1"/>
  <c r="D193" i="1"/>
  <c r="C193" i="1"/>
  <c r="C233" i="1"/>
  <c r="H268" i="1"/>
  <c r="T269" i="1"/>
  <c r="T268" i="1" s="1"/>
  <c r="I276" i="1"/>
  <c r="P280" i="1"/>
  <c r="H288" i="1"/>
  <c r="S332" i="1"/>
  <c r="H336" i="1"/>
  <c r="P360" i="1"/>
  <c r="C381" i="1"/>
  <c r="T455" i="1"/>
  <c r="H468" i="1"/>
  <c r="S476" i="1"/>
  <c r="C493" i="1"/>
  <c r="H500" i="1"/>
  <c r="C500" i="1" s="1"/>
  <c r="T503" i="1"/>
  <c r="H548" i="1"/>
  <c r="F568" i="1"/>
  <c r="H588" i="1"/>
  <c r="H612" i="1"/>
  <c r="H628" i="1"/>
  <c r="H648" i="1"/>
  <c r="R669" i="1"/>
  <c r="D669" i="1" s="1"/>
  <c r="C705" i="1"/>
  <c r="J732" i="1"/>
  <c r="T775" i="1"/>
  <c r="D805" i="1"/>
  <c r="L60" i="1"/>
  <c r="P32" i="1"/>
  <c r="R32" i="1"/>
  <c r="L68" i="1"/>
  <c r="S68" i="1"/>
  <c r="L72" i="1"/>
  <c r="R88" i="1"/>
  <c r="D88" i="1" s="1"/>
  <c r="L92" i="1"/>
  <c r="H128" i="1"/>
  <c r="C134" i="1"/>
  <c r="C141" i="1"/>
  <c r="C145" i="1"/>
  <c r="L149" i="1"/>
  <c r="C154" i="1"/>
  <c r="C161" i="1"/>
  <c r="Q181" i="1"/>
  <c r="T181" i="1" s="1"/>
  <c r="I50" i="1"/>
  <c r="C186" i="1"/>
  <c r="C210" i="1"/>
  <c r="C218" i="1"/>
  <c r="S260" i="1"/>
  <c r="S264" i="1"/>
  <c r="C270" i="1"/>
  <c r="N276" i="1"/>
  <c r="H300" i="1"/>
  <c r="P300" i="1"/>
  <c r="C306" i="1"/>
  <c r="S311" i="1"/>
  <c r="C314" i="1"/>
  <c r="L316" i="1"/>
  <c r="P324" i="1"/>
  <c r="P332" i="1"/>
  <c r="S336" i="1"/>
  <c r="M340" i="1"/>
  <c r="S344" i="1"/>
  <c r="Q348" i="1"/>
  <c r="L356" i="1"/>
  <c r="Q364" i="1"/>
  <c r="H376" i="1"/>
  <c r="R400" i="1"/>
  <c r="D400" i="1" s="1"/>
  <c r="T414" i="1"/>
  <c r="O440" i="1"/>
  <c r="C445" i="1"/>
  <c r="H452" i="1"/>
  <c r="Q460" i="1"/>
  <c r="T487" i="1"/>
  <c r="P496" i="1"/>
  <c r="S508" i="1"/>
  <c r="Q508" i="1"/>
  <c r="S512" i="1"/>
  <c r="C526" i="1"/>
  <c r="P560" i="1"/>
  <c r="L580" i="1"/>
  <c r="P592" i="1"/>
  <c r="H596" i="1"/>
  <c r="Q637" i="1"/>
  <c r="T637" i="1" s="1"/>
  <c r="L716" i="1"/>
  <c r="D733" i="1"/>
  <c r="C754" i="1"/>
  <c r="L767" i="1"/>
  <c r="C809" i="1"/>
  <c r="H848" i="1"/>
  <c r="T851" i="1"/>
  <c r="C94" i="1"/>
  <c r="C98" i="1"/>
  <c r="D106" i="1"/>
  <c r="C106" i="1"/>
  <c r="C133" i="1"/>
  <c r="L204" i="1"/>
  <c r="T228" i="1"/>
  <c r="C282" i="1"/>
  <c r="P448" i="1"/>
  <c r="P460" i="1"/>
  <c r="S464" i="1"/>
  <c r="Q492" i="1"/>
  <c r="S496" i="1"/>
  <c r="H524" i="1"/>
  <c r="L548" i="1"/>
  <c r="T551" i="1"/>
  <c r="Q556" i="1"/>
  <c r="C621" i="1"/>
  <c r="C630" i="1"/>
  <c r="H652" i="1"/>
  <c r="E700" i="1"/>
  <c r="T731" i="1"/>
  <c r="L808" i="1"/>
  <c r="P812" i="1"/>
  <c r="L836" i="1"/>
  <c r="L840" i="1"/>
  <c r="R54" i="1"/>
  <c r="L188" i="1"/>
  <c r="L192" i="1"/>
  <c r="H204" i="1"/>
  <c r="L424" i="1"/>
  <c r="S556" i="1"/>
  <c r="T556" i="1" s="1"/>
  <c r="R624" i="1"/>
  <c r="D624" i="1" s="1"/>
  <c r="H640" i="1"/>
  <c r="T645" i="1"/>
  <c r="P672" i="1"/>
  <c r="L712" i="1"/>
  <c r="H728" i="1"/>
  <c r="H788" i="1"/>
  <c r="R802" i="1"/>
  <c r="R800" i="1" s="1"/>
  <c r="D800" i="1" s="1"/>
  <c r="H808" i="1"/>
  <c r="H840" i="1"/>
  <c r="R840" i="1"/>
  <c r="D840" i="1" s="1"/>
  <c r="L865" i="1"/>
  <c r="L864" i="1" s="1"/>
  <c r="R866" i="1"/>
  <c r="Q897" i="1"/>
  <c r="T897" i="1" s="1"/>
  <c r="G1001" i="1"/>
  <c r="H1029" i="1"/>
  <c r="T1076" i="1"/>
  <c r="L1077" i="1"/>
  <c r="H1085" i="1"/>
  <c r="D1089" i="1"/>
  <c r="R1121" i="1"/>
  <c r="D1121" i="1" s="1"/>
  <c r="L1153" i="1"/>
  <c r="R1166" i="1"/>
  <c r="D1166" i="1" s="1"/>
  <c r="P1200" i="1"/>
  <c r="Q1249" i="1"/>
  <c r="C1255" i="1"/>
  <c r="C1267" i="1"/>
  <c r="R1313" i="1"/>
  <c r="D1313" i="1" s="1"/>
  <c r="G1357" i="1"/>
  <c r="R1409" i="1"/>
  <c r="P1421" i="1"/>
  <c r="F1425" i="1"/>
  <c r="N1425" i="1"/>
  <c r="S1437" i="1"/>
  <c r="P1469" i="1"/>
  <c r="L1473" i="1"/>
  <c r="G1489" i="1"/>
  <c r="N1489" i="1"/>
  <c r="R1493" i="1"/>
  <c r="D1493" i="1" s="1"/>
  <c r="R1505" i="1"/>
  <c r="K1521" i="1"/>
  <c r="S1549" i="1"/>
  <c r="N1589" i="1"/>
  <c r="N1585" i="1"/>
  <c r="I1589" i="1"/>
  <c r="Q1605" i="1"/>
  <c r="P1617" i="1"/>
  <c r="C1658" i="1"/>
  <c r="D1942" i="1"/>
  <c r="H880" i="1"/>
  <c r="N896" i="1"/>
  <c r="L932" i="1"/>
  <c r="R932" i="1"/>
  <c r="H980" i="1"/>
  <c r="C1014" i="1"/>
  <c r="S1065" i="1"/>
  <c r="R1081" i="1"/>
  <c r="L1081" i="1"/>
  <c r="P1085" i="1"/>
  <c r="H1113" i="1"/>
  <c r="H1135" i="1"/>
  <c r="H1153" i="1"/>
  <c r="H1161" i="1"/>
  <c r="C1161" i="1" s="1"/>
  <c r="Q1169" i="1"/>
  <c r="H1193" i="1"/>
  <c r="N1197" i="1"/>
  <c r="H1201" i="1"/>
  <c r="C1201" i="1" s="1"/>
  <c r="G1229" i="1"/>
  <c r="S1233" i="1"/>
  <c r="R1249" i="1"/>
  <c r="D1249" i="1" s="1"/>
  <c r="C1251" i="1"/>
  <c r="P1264" i="1"/>
  <c r="C1266" i="1"/>
  <c r="Q1289" i="1"/>
  <c r="G1293" i="1"/>
  <c r="R1297" i="1"/>
  <c r="C1299" i="1"/>
  <c r="C1315" i="1"/>
  <c r="R1321" i="1"/>
  <c r="D1321" i="1" s="1"/>
  <c r="T1335" i="1"/>
  <c r="T1336" i="1"/>
  <c r="T1343" i="1"/>
  <c r="P1349" i="1"/>
  <c r="H1394" i="1"/>
  <c r="C1399" i="1"/>
  <c r="R1445" i="1"/>
  <c r="Q1461" i="1"/>
  <c r="C1461" i="1" s="1"/>
  <c r="R1497" i="1"/>
  <c r="L1501" i="1"/>
  <c r="R1501" i="1"/>
  <c r="R1522" i="1"/>
  <c r="L1529" i="1"/>
  <c r="C1567" i="1"/>
  <c r="R1590" i="1"/>
  <c r="D1590" i="1" s="1"/>
  <c r="F1717" i="1"/>
  <c r="H1809" i="1"/>
  <c r="P1833" i="1"/>
  <c r="P1893" i="1"/>
  <c r="H1915" i="1"/>
  <c r="C1915" i="1" s="1"/>
  <c r="S1957" i="1"/>
  <c r="H1969" i="1"/>
  <c r="T875" i="1"/>
  <c r="P897" i="1"/>
  <c r="Q929" i="1"/>
  <c r="T929" i="1" s="1"/>
  <c r="K960" i="1"/>
  <c r="S980" i="1"/>
  <c r="H1061" i="1"/>
  <c r="R1085" i="1"/>
  <c r="L1097" i="1"/>
  <c r="T1108" i="1"/>
  <c r="F1035" i="1"/>
  <c r="F1991" i="1" s="1"/>
  <c r="R1169" i="1"/>
  <c r="D1169" i="1" s="1"/>
  <c r="C1171" i="1"/>
  <c r="H1209" i="1"/>
  <c r="R1289" i="1"/>
  <c r="D1289" i="1" s="1"/>
  <c r="L1349" i="1"/>
  <c r="C1446" i="1"/>
  <c r="R1485" i="1"/>
  <c r="D1525" i="1"/>
  <c r="P1581" i="1"/>
  <c r="C1582" i="1"/>
  <c r="H1601" i="1"/>
  <c r="C1603" i="1"/>
  <c r="S1613" i="1"/>
  <c r="J1621" i="1"/>
  <c r="P1649" i="1"/>
  <c r="F1685" i="1"/>
  <c r="Q1765" i="1"/>
  <c r="H1837" i="1"/>
  <c r="L1961" i="1"/>
  <c r="S1961" i="1"/>
  <c r="L1965" i="1"/>
  <c r="C1638" i="1"/>
  <c r="H1655" i="1"/>
  <c r="S1765" i="1"/>
  <c r="T1765" i="1" s="1"/>
  <c r="H1793" i="1"/>
  <c r="S1949" i="1"/>
  <c r="Q1953" i="1"/>
  <c r="C1971" i="1"/>
  <c r="T196" i="1"/>
  <c r="T423" i="1"/>
  <c r="S420" i="1"/>
  <c r="T437" i="1"/>
  <c r="Q436" i="1"/>
  <c r="D485" i="1"/>
  <c r="R484" i="1"/>
  <c r="D484" i="1" s="1"/>
  <c r="D489" i="1"/>
  <c r="R488" i="1"/>
  <c r="Q1061" i="1"/>
  <c r="Q1113" i="1"/>
  <c r="C1113" i="1" s="1"/>
  <c r="D1445" i="1"/>
  <c r="D1455" i="1"/>
  <c r="R1453" i="1"/>
  <c r="D1453" i="1" s="1"/>
  <c r="T1494" i="1"/>
  <c r="C1494" i="1"/>
  <c r="T1932" i="1"/>
  <c r="S1929" i="1"/>
  <c r="D1954" i="1"/>
  <c r="C1954" i="1"/>
  <c r="R1953" i="1"/>
  <c r="D1953" i="1" s="1"/>
  <c r="H20" i="1"/>
  <c r="H36" i="1"/>
  <c r="P36" i="1"/>
  <c r="E52" i="1"/>
  <c r="F50" i="1"/>
  <c r="H72" i="1"/>
  <c r="L76" i="1"/>
  <c r="N50" i="1"/>
  <c r="S92" i="1"/>
  <c r="P108" i="1"/>
  <c r="P112" i="1"/>
  <c r="G116" i="1"/>
  <c r="N116" i="1"/>
  <c r="P156" i="1"/>
  <c r="H192" i="1"/>
  <c r="L196" i="1"/>
  <c r="R236" i="1"/>
  <c r="D236" i="1" s="1"/>
  <c r="R272" i="1"/>
  <c r="D272" i="1" s="1"/>
  <c r="S292" i="1"/>
  <c r="L300" i="1"/>
  <c r="L324" i="1"/>
  <c r="S380" i="1"/>
  <c r="T380" i="1" s="1"/>
  <c r="T383" i="1"/>
  <c r="D422" i="1"/>
  <c r="C422" i="1"/>
  <c r="D433" i="1"/>
  <c r="R432" i="1"/>
  <c r="G472" i="1"/>
  <c r="T483" i="1"/>
  <c r="S480" i="1"/>
  <c r="F504" i="1"/>
  <c r="C517" i="1"/>
  <c r="T517" i="1"/>
  <c r="D534" i="1"/>
  <c r="R532" i="1"/>
  <c r="D558" i="1"/>
  <c r="C558" i="1"/>
  <c r="D613" i="1"/>
  <c r="R612" i="1"/>
  <c r="D644" i="1"/>
  <c r="D661" i="1"/>
  <c r="R660" i="1"/>
  <c r="D660" i="1" s="1"/>
  <c r="R684" i="1"/>
  <c r="D684" i="1" s="1"/>
  <c r="D686" i="1"/>
  <c r="F602" i="1"/>
  <c r="F764" i="1"/>
  <c r="Q816" i="1"/>
  <c r="T817" i="1"/>
  <c r="T914" i="1"/>
  <c r="Q912" i="1"/>
  <c r="T912" i="1" s="1"/>
  <c r="T915" i="1"/>
  <c r="S912" i="1"/>
  <c r="N928" i="1"/>
  <c r="N798" i="1"/>
  <c r="N796" i="1" s="1"/>
  <c r="D937" i="1"/>
  <c r="R936" i="1"/>
  <c r="D936" i="1" s="1"/>
  <c r="D945" i="1"/>
  <c r="R944" i="1"/>
  <c r="D944" i="1" s="1"/>
  <c r="Q968" i="1"/>
  <c r="T969" i="1"/>
  <c r="L36" i="1"/>
  <c r="R392" i="1"/>
  <c r="D392" i="1" s="1"/>
  <c r="D393" i="1"/>
  <c r="D553" i="1"/>
  <c r="R552" i="1"/>
  <c r="O568" i="1"/>
  <c r="P571" i="1"/>
  <c r="R606" i="1"/>
  <c r="D606" i="1" s="1"/>
  <c r="J602" i="1"/>
  <c r="S716" i="1"/>
  <c r="T719" i="1"/>
  <c r="S776" i="1"/>
  <c r="T779" i="1"/>
  <c r="T1007" i="1"/>
  <c r="Q1005" i="1"/>
  <c r="P1136" i="1"/>
  <c r="O1133" i="1"/>
  <c r="Q1819" i="1"/>
  <c r="T1819" i="1" s="1"/>
  <c r="L1819" i="1"/>
  <c r="T1906" i="1"/>
  <c r="Q1905" i="1"/>
  <c r="P44" i="1"/>
  <c r="T47" i="1"/>
  <c r="R56" i="1"/>
  <c r="D56" i="1" s="1"/>
  <c r="H60" i="1"/>
  <c r="D68" i="1"/>
  <c r="H76" i="1"/>
  <c r="H80" i="1"/>
  <c r="C81" i="1"/>
  <c r="G84" i="1"/>
  <c r="N84" i="1"/>
  <c r="S88" i="1"/>
  <c r="H92" i="1"/>
  <c r="Q100" i="1"/>
  <c r="C100" i="1" s="1"/>
  <c r="L108" i="1"/>
  <c r="M116" i="1"/>
  <c r="P120" i="1"/>
  <c r="C121" i="1"/>
  <c r="R128" i="1"/>
  <c r="D128" i="1" s="1"/>
  <c r="H132" i="1"/>
  <c r="Q132" i="1"/>
  <c r="T132" i="1" s="1"/>
  <c r="H136" i="1"/>
  <c r="P140" i="1"/>
  <c r="P144" i="1"/>
  <c r="M148" i="1"/>
  <c r="H150" i="1"/>
  <c r="H148" i="1" s="1"/>
  <c r="N148" i="1"/>
  <c r="L156" i="1"/>
  <c r="H164" i="1"/>
  <c r="T165" i="1"/>
  <c r="T164" i="1" s="1"/>
  <c r="H168" i="1"/>
  <c r="T173" i="1"/>
  <c r="L182" i="1"/>
  <c r="H196" i="1"/>
  <c r="P200" i="1"/>
  <c r="R213" i="1"/>
  <c r="H214" i="1"/>
  <c r="P220" i="1"/>
  <c r="S224" i="1"/>
  <c r="P232" i="1"/>
  <c r="C237" i="1"/>
  <c r="R245" i="1"/>
  <c r="D245" i="1" s="1"/>
  <c r="H246" i="1"/>
  <c r="P252" i="1"/>
  <c r="R256" i="1"/>
  <c r="P268" i="1"/>
  <c r="L284" i="1"/>
  <c r="T300" i="1"/>
  <c r="K308" i="1"/>
  <c r="L320" i="1"/>
  <c r="Q332" i="1"/>
  <c r="T334" i="1"/>
  <c r="T363" i="1"/>
  <c r="S360" i="1"/>
  <c r="H373" i="1"/>
  <c r="E372" i="1"/>
  <c r="D382" i="1"/>
  <c r="C382" i="1"/>
  <c r="R380" i="1"/>
  <c r="D380" i="1" s="1"/>
  <c r="C390" i="1"/>
  <c r="T390" i="1"/>
  <c r="Q388" i="1"/>
  <c r="C388" i="1" s="1"/>
  <c r="T397" i="1"/>
  <c r="Q396" i="1"/>
  <c r="G406" i="1"/>
  <c r="P468" i="1"/>
  <c r="H480" i="1"/>
  <c r="H484" i="1"/>
  <c r="D494" i="1"/>
  <c r="C494" i="1"/>
  <c r="S516" i="1"/>
  <c r="T519" i="1"/>
  <c r="T527" i="1"/>
  <c r="S524" i="1"/>
  <c r="O536" i="1"/>
  <c r="P539" i="1"/>
  <c r="L576" i="1"/>
  <c r="L584" i="1"/>
  <c r="L592" i="1"/>
  <c r="R620" i="1"/>
  <c r="D629" i="1"/>
  <c r="R628" i="1"/>
  <c r="D628" i="1" s="1"/>
  <c r="S639" i="1"/>
  <c r="S636" i="1" s="1"/>
  <c r="K636" i="1"/>
  <c r="L639" i="1"/>
  <c r="F700" i="1"/>
  <c r="H724" i="1"/>
  <c r="L802" i="1"/>
  <c r="I798" i="1"/>
  <c r="L898" i="1"/>
  <c r="L896" i="1" s="1"/>
  <c r="I896" i="1"/>
  <c r="D72" i="1"/>
  <c r="H292" i="1"/>
  <c r="D301" i="1"/>
  <c r="C301" i="1"/>
  <c r="T381" i="1"/>
  <c r="Q380" i="1"/>
  <c r="D398" i="1"/>
  <c r="C398" i="1"/>
  <c r="R396" i="1"/>
  <c r="D396" i="1" s="1"/>
  <c r="T542" i="1"/>
  <c r="Q540" i="1"/>
  <c r="C540" i="1" s="1"/>
  <c r="D549" i="1"/>
  <c r="R548" i="1"/>
  <c r="D548" i="1" s="1"/>
  <c r="T1008" i="1"/>
  <c r="S1005" i="1"/>
  <c r="S1045" i="1"/>
  <c r="T1048" i="1"/>
  <c r="Q1421" i="1"/>
  <c r="T1423" i="1"/>
  <c r="T1421" i="1" s="1"/>
  <c r="S1453" i="1"/>
  <c r="T1456" i="1"/>
  <c r="R1541" i="1"/>
  <c r="D1541" i="1" s="1"/>
  <c r="D1543" i="1"/>
  <c r="C1546" i="1"/>
  <c r="T1546" i="1"/>
  <c r="R1581" i="1"/>
  <c r="D1581" i="1" s="1"/>
  <c r="D1583" i="1"/>
  <c r="T1679" i="1"/>
  <c r="Q1677" i="1"/>
  <c r="D1759" i="1"/>
  <c r="C1759" i="1"/>
  <c r="L17" i="1"/>
  <c r="P20" i="1"/>
  <c r="S24" i="1"/>
  <c r="Q28" i="1"/>
  <c r="L44" i="1"/>
  <c r="C58" i="1"/>
  <c r="P68" i="1"/>
  <c r="C74" i="1"/>
  <c r="R80" i="1"/>
  <c r="D80" i="1" s="1"/>
  <c r="M84" i="1"/>
  <c r="H88" i="1"/>
  <c r="D89" i="1"/>
  <c r="C89" i="1"/>
  <c r="T92" i="1"/>
  <c r="R96" i="1"/>
  <c r="D96" i="1" s="1"/>
  <c r="P100" i="1"/>
  <c r="C102" i="1"/>
  <c r="H108" i="1"/>
  <c r="C114" i="1"/>
  <c r="L120" i="1"/>
  <c r="L128" i="1"/>
  <c r="C130" i="1"/>
  <c r="R136" i="1"/>
  <c r="L140" i="1"/>
  <c r="P152" i="1"/>
  <c r="H156" i="1"/>
  <c r="S160" i="1"/>
  <c r="C166" i="1"/>
  <c r="D169" i="1"/>
  <c r="C169" i="1"/>
  <c r="L172" i="1"/>
  <c r="T172" i="1"/>
  <c r="C174" i="1"/>
  <c r="R181" i="1"/>
  <c r="H182" i="1"/>
  <c r="M50" i="1"/>
  <c r="M48" i="1" s="1"/>
  <c r="P188" i="1"/>
  <c r="C194" i="1"/>
  <c r="L200" i="1"/>
  <c r="R200" i="1"/>
  <c r="D200" i="1" s="1"/>
  <c r="P204" i="1"/>
  <c r="C205" i="1"/>
  <c r="F212" i="1"/>
  <c r="L213" i="1"/>
  <c r="Q214" i="1"/>
  <c r="Q212" i="1" s="1"/>
  <c r="N212" i="1"/>
  <c r="P216" i="1"/>
  <c r="L220" i="1"/>
  <c r="S220" i="1"/>
  <c r="P224" i="1"/>
  <c r="C225" i="1"/>
  <c r="L232" i="1"/>
  <c r="F244" i="1"/>
  <c r="L245" i="1"/>
  <c r="Q246" i="1"/>
  <c r="Q244" i="1" s="1"/>
  <c r="N244" i="1"/>
  <c r="P248" i="1"/>
  <c r="L252" i="1"/>
  <c r="S252" i="1"/>
  <c r="H256" i="1"/>
  <c r="P256" i="1"/>
  <c r="S256" i="1"/>
  <c r="H260" i="1"/>
  <c r="L268" i="1"/>
  <c r="C269" i="1"/>
  <c r="C274" i="1"/>
  <c r="R277" i="1"/>
  <c r="H278" i="1"/>
  <c r="H284" i="1"/>
  <c r="L288" i="1"/>
  <c r="R288" i="1"/>
  <c r="T299" i="1"/>
  <c r="S296" i="1"/>
  <c r="Q309" i="1"/>
  <c r="T309" i="1" s="1"/>
  <c r="L309" i="1"/>
  <c r="I308" i="1"/>
  <c r="G340" i="1"/>
  <c r="Q342" i="1"/>
  <c r="H380" i="1"/>
  <c r="D413" i="1"/>
  <c r="R412" i="1"/>
  <c r="D412" i="1" s="1"/>
  <c r="T421" i="1"/>
  <c r="Q420" i="1"/>
  <c r="D430" i="1"/>
  <c r="R428" i="1"/>
  <c r="D453" i="1"/>
  <c r="R452" i="1"/>
  <c r="D452" i="1" s="1"/>
  <c r="D457" i="1"/>
  <c r="R456" i="1"/>
  <c r="D469" i="1"/>
  <c r="R468" i="1"/>
  <c r="H473" i="1"/>
  <c r="T478" i="1"/>
  <c r="Q476" i="1"/>
  <c r="D518" i="1"/>
  <c r="R516" i="1"/>
  <c r="D516" i="1" s="1"/>
  <c r="P556" i="1"/>
  <c r="D581" i="1"/>
  <c r="R580" i="1"/>
  <c r="D580" i="1" s="1"/>
  <c r="H620" i="1"/>
  <c r="R637" i="1"/>
  <c r="D637" i="1" s="1"/>
  <c r="J636" i="1"/>
  <c r="P648" i="1"/>
  <c r="J764" i="1"/>
  <c r="L772" i="1"/>
  <c r="D850" i="1"/>
  <c r="R848" i="1"/>
  <c r="D848" i="1" s="1"/>
  <c r="S880" i="1"/>
  <c r="T883" i="1"/>
  <c r="R309" i="1"/>
  <c r="H310" i="1"/>
  <c r="H316" i="1"/>
  <c r="H324" i="1"/>
  <c r="S328" i="1"/>
  <c r="C337" i="1"/>
  <c r="D344" i="1"/>
  <c r="L348" i="1"/>
  <c r="C350" i="1"/>
  <c r="H356" i="1"/>
  <c r="H364" i="1"/>
  <c r="T365" i="1"/>
  <c r="L373" i="1"/>
  <c r="Q373" i="1"/>
  <c r="T373" i="1" s="1"/>
  <c r="O408" i="1"/>
  <c r="Q409" i="1"/>
  <c r="R409" i="1"/>
  <c r="R416" i="1"/>
  <c r="D428" i="1"/>
  <c r="P432" i="1"/>
  <c r="H442" i="1"/>
  <c r="R442" i="1"/>
  <c r="D442" i="1" s="1"/>
  <c r="P444" i="1"/>
  <c r="S444" i="1"/>
  <c r="L448" i="1"/>
  <c r="L452" i="1"/>
  <c r="L460" i="1"/>
  <c r="L484" i="1"/>
  <c r="P488" i="1"/>
  <c r="L492" i="1"/>
  <c r="L496" i="1"/>
  <c r="P500" i="1"/>
  <c r="N504" i="1"/>
  <c r="T509" i="1"/>
  <c r="H512" i="1"/>
  <c r="P524" i="1"/>
  <c r="P528" i="1"/>
  <c r="R537" i="1"/>
  <c r="D537" i="1" s="1"/>
  <c r="L540" i="1"/>
  <c r="L556" i="1"/>
  <c r="Q564" i="1"/>
  <c r="R570" i="1"/>
  <c r="D570" i="1" s="1"/>
  <c r="H580" i="1"/>
  <c r="C585" i="1"/>
  <c r="P584" i="1"/>
  <c r="R596" i="1"/>
  <c r="D596" i="1" s="1"/>
  <c r="I601" i="1"/>
  <c r="L601" i="1" s="1"/>
  <c r="F604" i="1"/>
  <c r="P608" i="1"/>
  <c r="L608" i="1"/>
  <c r="L616" i="1"/>
  <c r="R616" i="1"/>
  <c r="D616" i="1" s="1"/>
  <c r="L620" i="1"/>
  <c r="L632" i="1"/>
  <c r="R632" i="1"/>
  <c r="D632" i="1" s="1"/>
  <c r="P644" i="1"/>
  <c r="R652" i="1"/>
  <c r="D652" i="1" s="1"/>
  <c r="H656" i="1"/>
  <c r="H660" i="1"/>
  <c r="F601" i="1"/>
  <c r="F1998" i="1" s="1"/>
  <c r="L669" i="1"/>
  <c r="E668" i="1"/>
  <c r="S680" i="1"/>
  <c r="S696" i="1"/>
  <c r="I700" i="1"/>
  <c r="R702" i="1"/>
  <c r="P712" i="1"/>
  <c r="P720" i="1"/>
  <c r="C722" i="1"/>
  <c r="H740" i="1"/>
  <c r="L744" i="1"/>
  <c r="H756" i="1"/>
  <c r="L760" i="1"/>
  <c r="R766" i="1"/>
  <c r="R768" i="1"/>
  <c r="D768" i="1" s="1"/>
  <c r="P776" i="1"/>
  <c r="L792" i="1"/>
  <c r="H816" i="1"/>
  <c r="Q833" i="1"/>
  <c r="T833" i="1" s="1"/>
  <c r="P833" i="1"/>
  <c r="N832" i="1"/>
  <c r="D841" i="1"/>
  <c r="H872" i="1"/>
  <c r="D882" i="1"/>
  <c r="R880" i="1"/>
  <c r="D880" i="1" s="1"/>
  <c r="H898" i="1"/>
  <c r="E896" i="1"/>
  <c r="L956" i="1"/>
  <c r="D1022" i="1"/>
  <c r="C1022" i="1"/>
  <c r="T1124" i="1"/>
  <c r="S1121" i="1"/>
  <c r="Q1145" i="1"/>
  <c r="T1146" i="1"/>
  <c r="D1246" i="1"/>
  <c r="R1245" i="1"/>
  <c r="T1248" i="1"/>
  <c r="S1245" i="1"/>
  <c r="D1258" i="1"/>
  <c r="C1258" i="1"/>
  <c r="T1312" i="1"/>
  <c r="S1309" i="1"/>
  <c r="D1366" i="1"/>
  <c r="C1366" i="1"/>
  <c r="R316" i="1"/>
  <c r="D316" i="1" s="1"/>
  <c r="C322" i="1"/>
  <c r="C329" i="1"/>
  <c r="L332" i="1"/>
  <c r="L336" i="1"/>
  <c r="R336" i="1"/>
  <c r="D336" i="1" s="1"/>
  <c r="H341" i="1"/>
  <c r="R342" i="1"/>
  <c r="D342" i="1" s="1"/>
  <c r="P344" i="1"/>
  <c r="H348" i="1"/>
  <c r="C349" i="1"/>
  <c r="C354" i="1"/>
  <c r="H374" i="1"/>
  <c r="D374" i="1"/>
  <c r="S375" i="1"/>
  <c r="S372" i="1" s="1"/>
  <c r="P384" i="1"/>
  <c r="P388" i="1"/>
  <c r="R388" i="1"/>
  <c r="D388" i="1" s="1"/>
  <c r="C389" i="1"/>
  <c r="D401" i="1"/>
  <c r="O407" i="1"/>
  <c r="R410" i="1"/>
  <c r="S424" i="1"/>
  <c r="L428" i="1"/>
  <c r="P428" i="1"/>
  <c r="H436" i="1"/>
  <c r="C438" i="1"/>
  <c r="L444" i="1"/>
  <c r="C454" i="1"/>
  <c r="P452" i="1"/>
  <c r="P476" i="1"/>
  <c r="C486" i="1"/>
  <c r="H492" i="1"/>
  <c r="R500" i="1"/>
  <c r="S507" i="1"/>
  <c r="S504" i="1" s="1"/>
  <c r="P520" i="1"/>
  <c r="L524" i="1"/>
  <c r="C525" i="1"/>
  <c r="L528" i="1"/>
  <c r="S528" i="1"/>
  <c r="P532" i="1"/>
  <c r="L544" i="1"/>
  <c r="S544" i="1"/>
  <c r="C550" i="1"/>
  <c r="H556" i="1"/>
  <c r="R564" i="1"/>
  <c r="H592" i="1"/>
  <c r="C597" i="1"/>
  <c r="N604" i="1"/>
  <c r="H616" i="1"/>
  <c r="H632" i="1"/>
  <c r="P652" i="1"/>
  <c r="C653" i="1"/>
  <c r="H664" i="1"/>
  <c r="G668" i="1"/>
  <c r="L671" i="1"/>
  <c r="H696" i="1"/>
  <c r="L708" i="1"/>
  <c r="R708" i="1"/>
  <c r="D708" i="1" s="1"/>
  <c r="C713" i="1"/>
  <c r="R724" i="1"/>
  <c r="D724" i="1" s="1"/>
  <c r="P728" i="1"/>
  <c r="C730" i="1"/>
  <c r="P736" i="1"/>
  <c r="C746" i="1"/>
  <c r="P752" i="1"/>
  <c r="C762" i="1"/>
  <c r="C769" i="1"/>
  <c r="H780" i="1"/>
  <c r="L784" i="1"/>
  <c r="H792" i="1"/>
  <c r="R801" i="1"/>
  <c r="D818" i="1"/>
  <c r="C818" i="1"/>
  <c r="C825" i="1"/>
  <c r="T839" i="1"/>
  <c r="S836" i="1"/>
  <c r="D922" i="1"/>
  <c r="C922" i="1"/>
  <c r="L962" i="1"/>
  <c r="Q962" i="1"/>
  <c r="I960" i="1"/>
  <c r="L960" i="1" s="1"/>
  <c r="Q976" i="1"/>
  <c r="T977" i="1"/>
  <c r="D986" i="1"/>
  <c r="C986" i="1"/>
  <c r="P1021" i="1"/>
  <c r="T1052" i="1"/>
  <c r="S1049" i="1"/>
  <c r="L1070" i="1"/>
  <c r="Q1070" i="1"/>
  <c r="T1070" i="1" s="1"/>
  <c r="S1089" i="1"/>
  <c r="T1092" i="1"/>
  <c r="D1106" i="1"/>
  <c r="R1105" i="1"/>
  <c r="D1105" i="1" s="1"/>
  <c r="T1130" i="1"/>
  <c r="Q1129" i="1"/>
  <c r="L1157" i="1"/>
  <c r="P1168" i="1"/>
  <c r="O1165" i="1"/>
  <c r="T1194" i="1"/>
  <c r="Q1193" i="1"/>
  <c r="T1193" i="1" s="1"/>
  <c r="L312" i="1"/>
  <c r="L328" i="1"/>
  <c r="P364" i="1"/>
  <c r="L388" i="1"/>
  <c r="M406" i="1"/>
  <c r="C430" i="1"/>
  <c r="G440" i="1"/>
  <c r="P464" i="1"/>
  <c r="D473" i="1"/>
  <c r="L476" i="1"/>
  <c r="C485" i="1"/>
  <c r="P508" i="1"/>
  <c r="C518" i="1"/>
  <c r="S539" i="1"/>
  <c r="C549" i="1"/>
  <c r="H552" i="1"/>
  <c r="C565" i="1"/>
  <c r="J568" i="1"/>
  <c r="P580" i="1"/>
  <c r="C581" i="1"/>
  <c r="Q605" i="1"/>
  <c r="T605" i="1" s="1"/>
  <c r="C613" i="1"/>
  <c r="L612" i="1"/>
  <c r="C622" i="1"/>
  <c r="C629" i="1"/>
  <c r="L628" i="1"/>
  <c r="N636" i="1"/>
  <c r="H644" i="1"/>
  <c r="P660" i="1"/>
  <c r="C661" i="1"/>
  <c r="P704" i="1"/>
  <c r="L720" i="1"/>
  <c r="L728" i="1"/>
  <c r="H748" i="1"/>
  <c r="H776" i="1"/>
  <c r="R776" i="1"/>
  <c r="D776" i="1" s="1"/>
  <c r="D858" i="1"/>
  <c r="R856" i="1"/>
  <c r="D874" i="1"/>
  <c r="C874" i="1"/>
  <c r="C881" i="1"/>
  <c r="T881" i="1"/>
  <c r="Q880" i="1"/>
  <c r="C880" i="1" s="1"/>
  <c r="Q1010" i="1"/>
  <c r="Q1009" i="1" s="1"/>
  <c r="M1002" i="1"/>
  <c r="M1001" i="1" s="1"/>
  <c r="P1010" i="1"/>
  <c r="R1025" i="1"/>
  <c r="D1025" i="1" s="1"/>
  <c r="D1026" i="1"/>
  <c r="L1061" i="1"/>
  <c r="H1077" i="1"/>
  <c r="E1101" i="1"/>
  <c r="H1101" i="1" s="1"/>
  <c r="R1102" i="1"/>
  <c r="D1102" i="1" s="1"/>
  <c r="J1101" i="1"/>
  <c r="T1128" i="1"/>
  <c r="S1125" i="1"/>
  <c r="L1129" i="1"/>
  <c r="D1154" i="1"/>
  <c r="R1153" i="1"/>
  <c r="D1153" i="1" s="1"/>
  <c r="P1153" i="1"/>
  <c r="T1164" i="1"/>
  <c r="S1161" i="1"/>
  <c r="C842" i="1"/>
  <c r="D856" i="1"/>
  <c r="R892" i="1"/>
  <c r="F798" i="1"/>
  <c r="R898" i="1"/>
  <c r="D898" i="1" s="1"/>
  <c r="S899" i="1"/>
  <c r="S896" i="1" s="1"/>
  <c r="R900" i="1"/>
  <c r="P912" i="1"/>
  <c r="H920" i="1"/>
  <c r="L924" i="1"/>
  <c r="H930" i="1"/>
  <c r="R930" i="1"/>
  <c r="D930" i="1" s="1"/>
  <c r="M960" i="1"/>
  <c r="R962" i="1"/>
  <c r="L988" i="1"/>
  <c r="C1031" i="1"/>
  <c r="H1038" i="1"/>
  <c r="R1039" i="1"/>
  <c r="D1039" i="1" s="1"/>
  <c r="R1057" i="1"/>
  <c r="D1085" i="1"/>
  <c r="L1089" i="1"/>
  <c r="H1129" i="1"/>
  <c r="K1133" i="1"/>
  <c r="S1136" i="1"/>
  <c r="L1137" i="1"/>
  <c r="L1145" i="1"/>
  <c r="P1161" i="1"/>
  <c r="E1165" i="1"/>
  <c r="O1293" i="1"/>
  <c r="P1296" i="1"/>
  <c r="H1349" i="1"/>
  <c r="S1373" i="1"/>
  <c r="T1376" i="1"/>
  <c r="H1453" i="1"/>
  <c r="D1462" i="1"/>
  <c r="C1462" i="1"/>
  <c r="Q1485" i="1"/>
  <c r="C1485" i="1" s="1"/>
  <c r="T1511" i="1"/>
  <c r="Q1509" i="1"/>
  <c r="D1647" i="1"/>
  <c r="R1645" i="1"/>
  <c r="D1645" i="1" s="1"/>
  <c r="T1660" i="1"/>
  <c r="S1657" i="1"/>
  <c r="L816" i="1"/>
  <c r="P820" i="1"/>
  <c r="H824" i="1"/>
  <c r="R828" i="1"/>
  <c r="D828" i="1" s="1"/>
  <c r="F832" i="1"/>
  <c r="P848" i="1"/>
  <c r="S852" i="1"/>
  <c r="L856" i="1"/>
  <c r="P856" i="1"/>
  <c r="S860" i="1"/>
  <c r="R868" i="1"/>
  <c r="D868" i="1" s="1"/>
  <c r="R876" i="1"/>
  <c r="R888" i="1"/>
  <c r="D888" i="1" s="1"/>
  <c r="L899" i="1"/>
  <c r="C905" i="1"/>
  <c r="R908" i="1"/>
  <c r="D908" i="1" s="1"/>
  <c r="C913" i="1"/>
  <c r="M928" i="1"/>
  <c r="C938" i="1"/>
  <c r="C954" i="1"/>
  <c r="Q952" i="1"/>
  <c r="S956" i="1"/>
  <c r="N960" i="1"/>
  <c r="T1032" i="1"/>
  <c r="L1041" i="1"/>
  <c r="C1055" i="1"/>
  <c r="C1063" i="1"/>
  <c r="F1069" i="1"/>
  <c r="H1071" i="1"/>
  <c r="R1071" i="1"/>
  <c r="D1071" i="1" s="1"/>
  <c r="P1093" i="1"/>
  <c r="C1107" i="1"/>
  <c r="H1117" i="1"/>
  <c r="C1131" i="1"/>
  <c r="S1153" i="1"/>
  <c r="L1161" i="1"/>
  <c r="C1162" i="1"/>
  <c r="Q1233" i="1"/>
  <c r="T1233" i="1" s="1"/>
  <c r="T1432" i="1"/>
  <c r="S1429" i="1"/>
  <c r="C1439" i="1"/>
  <c r="T1439" i="1"/>
  <c r="C1454" i="1"/>
  <c r="T1454" i="1"/>
  <c r="Q1453" i="1"/>
  <c r="P1460" i="1"/>
  <c r="O1392" i="1"/>
  <c r="P1541" i="1"/>
  <c r="C858" i="1"/>
  <c r="D866" i="1"/>
  <c r="C882" i="1"/>
  <c r="P908" i="1"/>
  <c r="Q920" i="1"/>
  <c r="I928" i="1"/>
  <c r="L928" i="1" s="1"/>
  <c r="H936" i="1"/>
  <c r="C937" i="1"/>
  <c r="Q984" i="1"/>
  <c r="P1029" i="1"/>
  <c r="P1061" i="1"/>
  <c r="P1065" i="1"/>
  <c r="M1069" i="1"/>
  <c r="L1073" i="1"/>
  <c r="H1093" i="1"/>
  <c r="H1105" i="1"/>
  <c r="C1106" i="1"/>
  <c r="D1187" i="1"/>
  <c r="R1185" i="1"/>
  <c r="T1283" i="1"/>
  <c r="Q1281" i="1"/>
  <c r="D1297" i="1"/>
  <c r="D1307" i="1"/>
  <c r="R1305" i="1"/>
  <c r="D1305" i="1" s="1"/>
  <c r="D1331" i="1"/>
  <c r="C1331" i="1"/>
  <c r="D1350" i="1"/>
  <c r="C1350" i="1"/>
  <c r="T1380" i="1"/>
  <c r="S1377" i="1"/>
  <c r="T1534" i="1"/>
  <c r="C1534" i="1"/>
  <c r="T1596" i="1"/>
  <c r="S1593" i="1"/>
  <c r="D1615" i="1"/>
  <c r="C1615" i="1"/>
  <c r="L1177" i="1"/>
  <c r="H1181" i="1"/>
  <c r="P1193" i="1"/>
  <c r="G1197" i="1"/>
  <c r="R1201" i="1"/>
  <c r="D1201" i="1" s="1"/>
  <c r="R1209" i="1"/>
  <c r="D1209" i="1" s="1"/>
  <c r="P1233" i="1"/>
  <c r="H1257" i="1"/>
  <c r="T1258" i="1"/>
  <c r="M1261" i="1"/>
  <c r="P1285" i="1"/>
  <c r="M1293" i="1"/>
  <c r="N1035" i="1"/>
  <c r="C1314" i="1"/>
  <c r="H1381" i="1"/>
  <c r="S1401" i="1"/>
  <c r="C1406" i="1"/>
  <c r="P1445" i="1"/>
  <c r="L1449" i="1"/>
  <c r="H1501" i="1"/>
  <c r="P1509" i="1"/>
  <c r="L1517" i="1"/>
  <c r="E1521" i="1"/>
  <c r="C1527" i="1"/>
  <c r="H1537" i="1"/>
  <c r="P1549" i="1"/>
  <c r="C1550" i="1"/>
  <c r="D1551" i="1"/>
  <c r="E1587" i="1"/>
  <c r="H1591" i="1"/>
  <c r="L1593" i="1"/>
  <c r="H1841" i="1"/>
  <c r="D1886" i="1"/>
  <c r="R1885" i="1"/>
  <c r="D1885" i="1" s="1"/>
  <c r="S1897" i="1"/>
  <c r="T1900" i="1"/>
  <c r="T1939" i="1"/>
  <c r="C1939" i="1"/>
  <c r="S1969" i="1"/>
  <c r="T1972" i="1"/>
  <c r="H1169" i="1"/>
  <c r="C1170" i="1"/>
  <c r="L1189" i="1"/>
  <c r="S1189" i="1"/>
  <c r="C1202" i="1"/>
  <c r="L1205" i="1"/>
  <c r="C1210" i="1"/>
  <c r="L1213" i="1"/>
  <c r="H1231" i="1"/>
  <c r="L1233" i="1"/>
  <c r="H1245" i="1"/>
  <c r="S1264" i="1"/>
  <c r="T1264" i="1" s="1"/>
  <c r="H1265" i="1"/>
  <c r="R1273" i="1"/>
  <c r="D1273" i="1" s="1"/>
  <c r="Q1295" i="1"/>
  <c r="C1298" i="1"/>
  <c r="P1321" i="1"/>
  <c r="H1353" i="1"/>
  <c r="H1358" i="1"/>
  <c r="H1357" i="1" s="1"/>
  <c r="R1359" i="1"/>
  <c r="D1359" i="1" s="1"/>
  <c r="F1390" i="1"/>
  <c r="M1391" i="1"/>
  <c r="P1391" i="1" s="1"/>
  <c r="P1405" i="1"/>
  <c r="D1417" i="1"/>
  <c r="H1421" i="1"/>
  <c r="L1421" i="1"/>
  <c r="G1391" i="1"/>
  <c r="Q1437" i="1"/>
  <c r="T1437" i="1" s="1"/>
  <c r="P1477" i="1"/>
  <c r="P1485" i="1"/>
  <c r="D1485" i="1"/>
  <c r="H1505" i="1"/>
  <c r="L1509" i="1"/>
  <c r="H1533" i="1"/>
  <c r="H1545" i="1"/>
  <c r="D1549" i="1"/>
  <c r="Q1555" i="1"/>
  <c r="T1555" i="1" s="1"/>
  <c r="T1560" i="1"/>
  <c r="S1557" i="1"/>
  <c r="T1574" i="1"/>
  <c r="C1574" i="1"/>
  <c r="H1593" i="1"/>
  <c r="D1598" i="1"/>
  <c r="C1598" i="1"/>
  <c r="J1586" i="1"/>
  <c r="Q1673" i="1"/>
  <c r="Q1705" i="1"/>
  <c r="T1706" i="1"/>
  <c r="N1782" i="1"/>
  <c r="D1843" i="1"/>
  <c r="R1841" i="1"/>
  <c r="D1841" i="1" s="1"/>
  <c r="Q1850" i="1"/>
  <c r="T1850" i="1" s="1"/>
  <c r="I1782" i="1"/>
  <c r="I2002" i="1" s="1"/>
  <c r="L1925" i="1"/>
  <c r="D1937" i="1"/>
  <c r="D1958" i="1"/>
  <c r="C1958" i="1"/>
  <c r="D1970" i="1"/>
  <c r="R1969" i="1"/>
  <c r="D1969" i="1" s="1"/>
  <c r="D1185" i="1"/>
  <c r="D1221" i="1"/>
  <c r="H1230" i="1"/>
  <c r="H1233" i="1"/>
  <c r="H1241" i="1"/>
  <c r="L1269" i="1"/>
  <c r="C1271" i="1"/>
  <c r="C1307" i="1"/>
  <c r="C1310" i="1"/>
  <c r="N1325" i="1"/>
  <c r="P1385" i="1"/>
  <c r="R1385" i="1"/>
  <c r="D1385" i="1" s="1"/>
  <c r="S1396" i="1"/>
  <c r="L1397" i="1"/>
  <c r="T1400" i="1"/>
  <c r="P1417" i="1"/>
  <c r="L1433" i="1"/>
  <c r="T1438" i="1"/>
  <c r="P1441" i="1"/>
  <c r="T1446" i="1"/>
  <c r="C1455" i="1"/>
  <c r="P1501" i="1"/>
  <c r="H1509" i="1"/>
  <c r="J1521" i="1"/>
  <c r="H1522" i="1"/>
  <c r="S1525" i="1"/>
  <c r="P1529" i="1"/>
  <c r="R1533" i="1"/>
  <c r="D1533" i="1" s="1"/>
  <c r="R1613" i="1"/>
  <c r="D1613" i="1" s="1"/>
  <c r="E1621" i="1"/>
  <c r="R1637" i="1"/>
  <c r="D1637" i="1" s="1"/>
  <c r="C1682" i="1"/>
  <c r="T1702" i="1"/>
  <c r="Q1701" i="1"/>
  <c r="N1817" i="1"/>
  <c r="R1877" i="1"/>
  <c r="D1877" i="1" s="1"/>
  <c r="D1878" i="1"/>
  <c r="E1881" i="1"/>
  <c r="T1935" i="1"/>
  <c r="Q1933" i="1"/>
  <c r="H1597" i="1"/>
  <c r="L1617" i="1"/>
  <c r="F1653" i="1"/>
  <c r="C1694" i="1"/>
  <c r="I1783" i="1"/>
  <c r="N1783" i="1"/>
  <c r="R1819" i="1"/>
  <c r="D1819" i="1" s="1"/>
  <c r="P1853" i="1"/>
  <c r="H1865" i="1"/>
  <c r="L1869" i="1"/>
  <c r="D1873" i="1"/>
  <c r="L1909" i="1"/>
  <c r="S1565" i="1"/>
  <c r="P1569" i="1"/>
  <c r="S1573" i="1"/>
  <c r="Q1590" i="1"/>
  <c r="R1597" i="1"/>
  <c r="D1597" i="1" s="1"/>
  <c r="T1608" i="1"/>
  <c r="H1623" i="1"/>
  <c r="L1657" i="1"/>
  <c r="P1665" i="1"/>
  <c r="L1709" i="1"/>
  <c r="G1717" i="1"/>
  <c r="C1726" i="1"/>
  <c r="L1733" i="1"/>
  <c r="C1770" i="1"/>
  <c r="L1773" i="1"/>
  <c r="E1783" i="1"/>
  <c r="E2003" i="1" s="1"/>
  <c r="Q1789" i="1"/>
  <c r="H1821" i="1"/>
  <c r="T1824" i="1"/>
  <c r="H1825" i="1"/>
  <c r="L1829" i="1"/>
  <c r="P1841" i="1"/>
  <c r="P1873" i="1"/>
  <c r="S1873" i="1"/>
  <c r="H1877" i="1"/>
  <c r="H1893" i="1"/>
  <c r="P1901" i="1"/>
  <c r="H1905" i="1"/>
  <c r="E1782" i="1"/>
  <c r="F1783" i="1"/>
  <c r="Q1921" i="1"/>
  <c r="T1921" i="1" s="1"/>
  <c r="T1936" i="1"/>
  <c r="L1937" i="1"/>
  <c r="H1941" i="1"/>
  <c r="H1946" i="1"/>
  <c r="J1945" i="1"/>
  <c r="P1953" i="1"/>
  <c r="C1955" i="1"/>
  <c r="R1957" i="1"/>
  <c r="D1957" i="1" s="1"/>
  <c r="C1970" i="1"/>
  <c r="L1561" i="1"/>
  <c r="P1565" i="1"/>
  <c r="L1569" i="1"/>
  <c r="E1589" i="1"/>
  <c r="C1595" i="1"/>
  <c r="P1605" i="1"/>
  <c r="H1645" i="1"/>
  <c r="L1665" i="1"/>
  <c r="P1677" i="1"/>
  <c r="J1685" i="1"/>
  <c r="L1689" i="1"/>
  <c r="C1698" i="1"/>
  <c r="P1701" i="1"/>
  <c r="J1717" i="1"/>
  <c r="H1729" i="1"/>
  <c r="H1733" i="1"/>
  <c r="L1787" i="1"/>
  <c r="S1788" i="1"/>
  <c r="H1801" i="1"/>
  <c r="H1833" i="1"/>
  <c r="T1835" i="1"/>
  <c r="G1849" i="1"/>
  <c r="R1851" i="1"/>
  <c r="D1851" i="1" s="1"/>
  <c r="C1867" i="1"/>
  <c r="L1873" i="1"/>
  <c r="P1885" i="1"/>
  <c r="Q1889" i="1"/>
  <c r="T1889" i="1" s="1"/>
  <c r="L1901" i="1"/>
  <c r="P1909" i="1"/>
  <c r="P1933" i="1"/>
  <c r="L1969" i="1"/>
  <c r="Q117" i="1"/>
  <c r="T117" i="1" s="1"/>
  <c r="L117" i="1"/>
  <c r="I116" i="1"/>
  <c r="D144" i="1"/>
  <c r="H181" i="1"/>
  <c r="E180" i="1"/>
  <c r="C189" i="1"/>
  <c r="Q188" i="1"/>
  <c r="T189" i="1"/>
  <c r="T211" i="1"/>
  <c r="S208" i="1"/>
  <c r="D325" i="1"/>
  <c r="R324" i="1"/>
  <c r="D324" i="1" s="1"/>
  <c r="C729" i="1"/>
  <c r="T729" i="1"/>
  <c r="P765" i="1"/>
  <c r="M601" i="1"/>
  <c r="T1495" i="1"/>
  <c r="C1495" i="1"/>
  <c r="Q1493" i="1"/>
  <c r="T1500" i="1"/>
  <c r="S1497" i="1"/>
  <c r="L1556" i="1"/>
  <c r="K1553" i="1"/>
  <c r="D1926" i="1"/>
  <c r="R1925" i="1"/>
  <c r="Q1949" i="1"/>
  <c r="T1950" i="1"/>
  <c r="T1949" i="1" s="1"/>
  <c r="G1986" i="1"/>
  <c r="G1985" i="1" s="1"/>
  <c r="H17" i="1"/>
  <c r="C22" i="1"/>
  <c r="P24" i="1"/>
  <c r="P28" i="1"/>
  <c r="S28" i="1"/>
  <c r="D32" i="1"/>
  <c r="T43" i="1"/>
  <c r="S40" i="1"/>
  <c r="F52" i="1"/>
  <c r="P53" i="1"/>
  <c r="M52" i="1"/>
  <c r="M49" i="1"/>
  <c r="T61" i="1"/>
  <c r="Q60" i="1"/>
  <c r="P64" i="1"/>
  <c r="S72" i="1"/>
  <c r="D77" i="1"/>
  <c r="R76" i="1"/>
  <c r="D76" i="1" s="1"/>
  <c r="C77" i="1"/>
  <c r="Q85" i="1"/>
  <c r="T85" i="1" s="1"/>
  <c r="L85" i="1"/>
  <c r="L84" i="1" s="1"/>
  <c r="Q86" i="1"/>
  <c r="L96" i="1"/>
  <c r="L100" i="1"/>
  <c r="S112" i="1"/>
  <c r="R118" i="1"/>
  <c r="D118" i="1" s="1"/>
  <c r="T124" i="1"/>
  <c r="C129" i="1"/>
  <c r="L132" i="1"/>
  <c r="S144" i="1"/>
  <c r="L150" i="1"/>
  <c r="Q150" i="1"/>
  <c r="Q148" i="1" s="1"/>
  <c r="I148" i="1"/>
  <c r="S151" i="1"/>
  <c r="K148" i="1"/>
  <c r="D152" i="1"/>
  <c r="D158" i="1"/>
  <c r="C158" i="1"/>
  <c r="P160" i="1"/>
  <c r="P164" i="1"/>
  <c r="T179" i="1"/>
  <c r="S176" i="1"/>
  <c r="F180" i="1"/>
  <c r="Q182" i="1"/>
  <c r="H184" i="1"/>
  <c r="S192" i="1"/>
  <c r="D197" i="1"/>
  <c r="R196" i="1"/>
  <c r="D196" i="1" s="1"/>
  <c r="C197" i="1"/>
  <c r="H208" i="1"/>
  <c r="D214" i="1"/>
  <c r="L216" i="1"/>
  <c r="R216" i="1"/>
  <c r="D216" i="1" s="1"/>
  <c r="R220" i="1"/>
  <c r="D220" i="1" s="1"/>
  <c r="C222" i="1"/>
  <c r="T222" i="1"/>
  <c r="Q236" i="1"/>
  <c r="H240" i="1"/>
  <c r="D246" i="1"/>
  <c r="L248" i="1"/>
  <c r="R248" i="1"/>
  <c r="D248" i="1" s="1"/>
  <c r="R252" i="1"/>
  <c r="D252" i="1" s="1"/>
  <c r="C254" i="1"/>
  <c r="T254" i="1"/>
  <c r="C261" i="1"/>
  <c r="L280" i="1"/>
  <c r="R280" i="1"/>
  <c r="D280" i="1" s="1"/>
  <c r="R284" i="1"/>
  <c r="D284" i="1" s="1"/>
  <c r="C286" i="1"/>
  <c r="T286" i="1"/>
  <c r="C293" i="1"/>
  <c r="D298" i="1"/>
  <c r="R296" i="1"/>
  <c r="D296" i="1" s="1"/>
  <c r="P312" i="1"/>
  <c r="C318" i="1"/>
  <c r="T318" i="1"/>
  <c r="T323" i="1"/>
  <c r="S320" i="1"/>
  <c r="C326" i="1"/>
  <c r="P328" i="1"/>
  <c r="L364" i="1"/>
  <c r="L380" i="1"/>
  <c r="R384" i="1"/>
  <c r="D384" i="1" s="1"/>
  <c r="D385" i="1"/>
  <c r="T387" i="1"/>
  <c r="S384" i="1"/>
  <c r="C413" i="1"/>
  <c r="Q412" i="1"/>
  <c r="T413" i="1"/>
  <c r="J440" i="1"/>
  <c r="L516" i="1"/>
  <c r="T707" i="1"/>
  <c r="S704" i="1"/>
  <c r="D782" i="1"/>
  <c r="R780" i="1"/>
  <c r="D780" i="1" s="1"/>
  <c r="S867" i="1"/>
  <c r="L867" i="1"/>
  <c r="K864" i="1"/>
  <c r="T67" i="1"/>
  <c r="S64" i="1"/>
  <c r="C69" i="1"/>
  <c r="Q68" i="1"/>
  <c r="T69" i="1"/>
  <c r="T109" i="1"/>
  <c r="Q108" i="1"/>
  <c r="D136" i="1"/>
  <c r="P182" i="1"/>
  <c r="M180" i="1"/>
  <c r="T187" i="1"/>
  <c r="S184" i="1"/>
  <c r="D1422" i="1"/>
  <c r="C1422" i="1"/>
  <c r="R1481" i="1"/>
  <c r="D1481" i="1" s="1"/>
  <c r="D1482" i="1"/>
  <c r="D1795" i="1"/>
  <c r="R1793" i="1"/>
  <c r="D1793" i="1" s="1"/>
  <c r="D1919" i="1"/>
  <c r="R1917" i="1"/>
  <c r="D1917" i="1" s="1"/>
  <c r="T1942" i="1"/>
  <c r="C1942" i="1"/>
  <c r="S1953" i="1"/>
  <c r="T1956" i="1"/>
  <c r="S20" i="1"/>
  <c r="L24" i="1"/>
  <c r="R24" i="1"/>
  <c r="D24" i="1" s="1"/>
  <c r="L28" i="1"/>
  <c r="S32" i="1"/>
  <c r="Q36" i="1"/>
  <c r="T36" i="1" s="1"/>
  <c r="H40" i="1"/>
  <c r="P55" i="1"/>
  <c r="O52" i="1"/>
  <c r="O51" i="1"/>
  <c r="P51" i="1" s="1"/>
  <c r="L56" i="1"/>
  <c r="L64" i="1"/>
  <c r="R64" i="1"/>
  <c r="D64" i="1" s="1"/>
  <c r="C70" i="1"/>
  <c r="T70" i="1"/>
  <c r="R86" i="1"/>
  <c r="D86" i="1" s="1"/>
  <c r="C92" i="1"/>
  <c r="H96" i="1"/>
  <c r="C101" i="1"/>
  <c r="T107" i="1"/>
  <c r="S104" i="1"/>
  <c r="C110" i="1"/>
  <c r="S108" i="1"/>
  <c r="T111" i="1"/>
  <c r="P124" i="1"/>
  <c r="T139" i="1"/>
  <c r="S136" i="1"/>
  <c r="C142" i="1"/>
  <c r="S140" i="1"/>
  <c r="T143" i="1"/>
  <c r="G148" i="1"/>
  <c r="R150" i="1"/>
  <c r="D150" i="1" s="1"/>
  <c r="L151" i="1"/>
  <c r="Q156" i="1"/>
  <c r="T159" i="1"/>
  <c r="L160" i="1"/>
  <c r="R160" i="1"/>
  <c r="D160" i="1" s="1"/>
  <c r="L164" i="1"/>
  <c r="D165" i="1"/>
  <c r="C165" i="1"/>
  <c r="L168" i="1"/>
  <c r="H176" i="1"/>
  <c r="D182" i="1"/>
  <c r="R184" i="1"/>
  <c r="D184" i="1" s="1"/>
  <c r="R188" i="1"/>
  <c r="D188" i="1" s="1"/>
  <c r="C190" i="1"/>
  <c r="T190" i="1"/>
  <c r="Q204" i="1"/>
  <c r="R208" i="1"/>
  <c r="D208" i="1" s="1"/>
  <c r="S215" i="1"/>
  <c r="T215" i="1" s="1"/>
  <c r="L215" i="1"/>
  <c r="H220" i="1"/>
  <c r="D230" i="1"/>
  <c r="C230" i="1"/>
  <c r="R240" i="1"/>
  <c r="D240" i="1" s="1"/>
  <c r="S247" i="1"/>
  <c r="L247" i="1"/>
  <c r="H252" i="1"/>
  <c r="C258" i="1"/>
  <c r="D261" i="1"/>
  <c r="R260" i="1"/>
  <c r="D260" i="1" s="1"/>
  <c r="D266" i="1"/>
  <c r="R264" i="1"/>
  <c r="D264" i="1" s="1"/>
  <c r="T275" i="1"/>
  <c r="S272" i="1"/>
  <c r="S279" i="1"/>
  <c r="T279" i="1" s="1"/>
  <c r="L279" i="1"/>
  <c r="L276" i="1" s="1"/>
  <c r="P284" i="1"/>
  <c r="C290" i="1"/>
  <c r="D293" i="1"/>
  <c r="R292" i="1"/>
  <c r="D292" i="1" s="1"/>
  <c r="H304" i="1"/>
  <c r="D310" i="1"/>
  <c r="D313" i="1"/>
  <c r="R312" i="1"/>
  <c r="D312" i="1" s="1"/>
  <c r="P316" i="1"/>
  <c r="C348" i="1"/>
  <c r="T348" i="1"/>
  <c r="P356" i="1"/>
  <c r="D370" i="1"/>
  <c r="R368" i="1"/>
  <c r="G405" i="1"/>
  <c r="G404" i="1" s="1"/>
  <c r="G408" i="1"/>
  <c r="D462" i="1"/>
  <c r="C462" i="1"/>
  <c r="C469" i="1"/>
  <c r="Q468" i="1"/>
  <c r="T469" i="1"/>
  <c r="C573" i="1"/>
  <c r="T573" i="1"/>
  <c r="D577" i="1"/>
  <c r="R576" i="1"/>
  <c r="D576" i="1" s="1"/>
  <c r="Q606" i="1"/>
  <c r="T606" i="1" s="1"/>
  <c r="I602" i="1"/>
  <c r="L602" i="1" s="1"/>
  <c r="L606" i="1"/>
  <c r="I604" i="1"/>
  <c r="T687" i="1"/>
  <c r="S684" i="1"/>
  <c r="O700" i="1"/>
  <c r="P703" i="1"/>
  <c r="F1986" i="1"/>
  <c r="F1985" i="1" s="1"/>
  <c r="F16" i="1"/>
  <c r="O16" i="1"/>
  <c r="P19" i="1"/>
  <c r="C30" i="1"/>
  <c r="C37" i="1"/>
  <c r="C45" i="1"/>
  <c r="D112" i="1"/>
  <c r="Q118" i="1"/>
  <c r="Q116" i="1" s="1"/>
  <c r="T141" i="1"/>
  <c r="Q140" i="1"/>
  <c r="D229" i="1"/>
  <c r="R228" i="1"/>
  <c r="D228" i="1" s="1"/>
  <c r="C229" i="1"/>
  <c r="T243" i="1"/>
  <c r="S240" i="1"/>
  <c r="H309" i="1"/>
  <c r="E308" i="1"/>
  <c r="Q341" i="1"/>
  <c r="T341" i="1" s="1"/>
  <c r="L341" i="1"/>
  <c r="L340" i="1" s="1"/>
  <c r="D353" i="1"/>
  <c r="R352" i="1"/>
  <c r="D352" i="1" s="1"/>
  <c r="C533" i="1"/>
  <c r="Q532" i="1"/>
  <c r="T533" i="1"/>
  <c r="T1031" i="1"/>
  <c r="Q1029" i="1"/>
  <c r="J1986" i="1"/>
  <c r="J1985" i="1" s="1"/>
  <c r="J16" i="1"/>
  <c r="R17" i="1"/>
  <c r="D17" i="1" s="1"/>
  <c r="S19" i="1"/>
  <c r="T21" i="1"/>
  <c r="Q20" i="1"/>
  <c r="H28" i="1"/>
  <c r="R40" i="1"/>
  <c r="D40" i="1" s="1"/>
  <c r="T45" i="1"/>
  <c r="Q44" i="1"/>
  <c r="G49" i="1"/>
  <c r="P60" i="1"/>
  <c r="C62" i="1"/>
  <c r="D78" i="1"/>
  <c r="C78" i="1"/>
  <c r="D97" i="1"/>
  <c r="C97" i="1"/>
  <c r="R120" i="1"/>
  <c r="D120" i="1" s="1"/>
  <c r="L124" i="1"/>
  <c r="D125" i="1"/>
  <c r="C125" i="1"/>
  <c r="C157" i="1"/>
  <c r="P172" i="1"/>
  <c r="R176" i="1"/>
  <c r="D176" i="1" s="1"/>
  <c r="S183" i="1"/>
  <c r="L183" i="1"/>
  <c r="D198" i="1"/>
  <c r="C198" i="1"/>
  <c r="C206" i="1"/>
  <c r="H213" i="1"/>
  <c r="E212" i="1"/>
  <c r="H212" i="1" s="1"/>
  <c r="C214" i="1"/>
  <c r="P214" i="1"/>
  <c r="M212" i="1"/>
  <c r="T219" i="1"/>
  <c r="S216" i="1"/>
  <c r="C221" i="1"/>
  <c r="Q220" i="1"/>
  <c r="T221" i="1"/>
  <c r="R224" i="1"/>
  <c r="D224" i="1" s="1"/>
  <c r="C226" i="1"/>
  <c r="R232" i="1"/>
  <c r="D232" i="1" s="1"/>
  <c r="H245" i="1"/>
  <c r="E244" i="1"/>
  <c r="C246" i="1"/>
  <c r="P246" i="1"/>
  <c r="M244" i="1"/>
  <c r="T251" i="1"/>
  <c r="S248" i="1"/>
  <c r="C253" i="1"/>
  <c r="Q252" i="1"/>
  <c r="T253" i="1"/>
  <c r="D256" i="1"/>
  <c r="C262" i="1"/>
  <c r="H277" i="1"/>
  <c r="E276" i="1"/>
  <c r="P278" i="1"/>
  <c r="Q278" i="1"/>
  <c r="M276" i="1"/>
  <c r="T283" i="1"/>
  <c r="S280" i="1"/>
  <c r="C285" i="1"/>
  <c r="Q284" i="1"/>
  <c r="T285" i="1"/>
  <c r="D288" i="1"/>
  <c r="C294" i="1"/>
  <c r="D305" i="1"/>
  <c r="R304" i="1"/>
  <c r="D304" i="1" s="1"/>
  <c r="C317" i="1"/>
  <c r="Q316" i="1"/>
  <c r="T317" i="1"/>
  <c r="D320" i="1"/>
  <c r="C325" i="1"/>
  <c r="D330" i="1"/>
  <c r="R328" i="1"/>
  <c r="D328" i="1" s="1"/>
  <c r="P348" i="1"/>
  <c r="H352" i="1"/>
  <c r="R360" i="1"/>
  <c r="D360" i="1" s="1"/>
  <c r="T364" i="1"/>
  <c r="T391" i="1"/>
  <c r="S388" i="1"/>
  <c r="G1995" i="1"/>
  <c r="T435" i="1"/>
  <c r="S432" i="1"/>
  <c r="L436" i="1"/>
  <c r="D446" i="1"/>
  <c r="C446" i="1"/>
  <c r="C501" i="1"/>
  <c r="Q500" i="1"/>
  <c r="T501" i="1"/>
  <c r="D541" i="1"/>
  <c r="R540" i="1"/>
  <c r="D540" i="1" s="1"/>
  <c r="C541" i="1"/>
  <c r="T543" i="1"/>
  <c r="S540" i="1"/>
  <c r="T540" i="1" s="1"/>
  <c r="C770" i="1"/>
  <c r="T770" i="1"/>
  <c r="T771" i="1"/>
  <c r="S768" i="1"/>
  <c r="T831" i="1"/>
  <c r="S828" i="1"/>
  <c r="R341" i="1"/>
  <c r="P396" i="1"/>
  <c r="D477" i="1"/>
  <c r="R476" i="1"/>
  <c r="D476" i="1" s="1"/>
  <c r="C477" i="1"/>
  <c r="P624" i="1"/>
  <c r="D741" i="1"/>
  <c r="R740" i="1"/>
  <c r="D740" i="1" s="1"/>
  <c r="S803" i="1"/>
  <c r="K800" i="1"/>
  <c r="L803" i="1"/>
  <c r="D813" i="1"/>
  <c r="R812" i="1"/>
  <c r="D812" i="1" s="1"/>
  <c r="T815" i="1"/>
  <c r="S812" i="1"/>
  <c r="T825" i="1"/>
  <c r="Q824" i="1"/>
  <c r="T1022" i="1"/>
  <c r="Q1021" i="1"/>
  <c r="C1187" i="1"/>
  <c r="T1187" i="1"/>
  <c r="D1215" i="1"/>
  <c r="R1213" i="1"/>
  <c r="Q1349" i="1"/>
  <c r="T1349" i="1" s="1"/>
  <c r="T1350" i="1"/>
  <c r="F308" i="1"/>
  <c r="L416" i="1"/>
  <c r="P420" i="1"/>
  <c r="R441" i="1"/>
  <c r="D441" i="1" s="1"/>
  <c r="J405" i="1"/>
  <c r="D542" i="1"/>
  <c r="C542" i="1"/>
  <c r="S572" i="1"/>
  <c r="T575" i="1"/>
  <c r="P588" i="1"/>
  <c r="R605" i="1"/>
  <c r="R604" i="1" s="1"/>
  <c r="D604" i="1" s="1"/>
  <c r="J601" i="1"/>
  <c r="J604" i="1"/>
  <c r="F668" i="1"/>
  <c r="H704" i="1"/>
  <c r="G732" i="1"/>
  <c r="H733" i="1"/>
  <c r="D757" i="1"/>
  <c r="R756" i="1"/>
  <c r="D756" i="1" s="1"/>
  <c r="H760" i="1"/>
  <c r="D786" i="1"/>
  <c r="R784" i="1"/>
  <c r="D784" i="1" s="1"/>
  <c r="H54" i="1"/>
  <c r="C54" i="1" s="1"/>
  <c r="K51" i="1"/>
  <c r="L51" i="1" s="1"/>
  <c r="C61" i="1"/>
  <c r="H64" i="1"/>
  <c r="C76" i="1"/>
  <c r="P80" i="1"/>
  <c r="R85" i="1"/>
  <c r="P88" i="1"/>
  <c r="H104" i="1"/>
  <c r="P104" i="1"/>
  <c r="L112" i="1"/>
  <c r="H117" i="1"/>
  <c r="R117" i="1"/>
  <c r="C117" i="1" s="1"/>
  <c r="H120" i="1"/>
  <c r="P136" i="1"/>
  <c r="L144" i="1"/>
  <c r="L152" i="1"/>
  <c r="H160" i="1"/>
  <c r="P176" i="1"/>
  <c r="G180" i="1"/>
  <c r="P184" i="1"/>
  <c r="H200" i="1"/>
  <c r="P208" i="1"/>
  <c r="G212" i="1"/>
  <c r="H216" i="1"/>
  <c r="L224" i="1"/>
  <c r="H232" i="1"/>
  <c r="P240" i="1"/>
  <c r="G244" i="1"/>
  <c r="H248" i="1"/>
  <c r="L256" i="1"/>
  <c r="C257" i="1"/>
  <c r="Q260" i="1"/>
  <c r="H264" i="1"/>
  <c r="P264" i="1"/>
  <c r="R268" i="1"/>
  <c r="D268" i="1" s="1"/>
  <c r="P272" i="1"/>
  <c r="G276" i="1"/>
  <c r="H280" i="1"/>
  <c r="C289" i="1"/>
  <c r="Q292" i="1"/>
  <c r="H296" i="1"/>
  <c r="P296" i="1"/>
  <c r="R300" i="1"/>
  <c r="D300" i="1" s="1"/>
  <c r="P304" i="1"/>
  <c r="S304" i="1"/>
  <c r="M308" i="1"/>
  <c r="G308" i="1"/>
  <c r="L311" i="1"/>
  <c r="L308" i="1" s="1"/>
  <c r="H312" i="1"/>
  <c r="S312" i="1"/>
  <c r="C321" i="1"/>
  <c r="Q324" i="1"/>
  <c r="H328" i="1"/>
  <c r="R332" i="1"/>
  <c r="D332" i="1" s="1"/>
  <c r="C338" i="1"/>
  <c r="F340" i="1"/>
  <c r="H342" i="1"/>
  <c r="C342" i="1" s="1"/>
  <c r="S343" i="1"/>
  <c r="L344" i="1"/>
  <c r="C346" i="1"/>
  <c r="P352" i="1"/>
  <c r="S352" i="1"/>
  <c r="Q356" i="1"/>
  <c r="T359" i="1"/>
  <c r="L360" i="1"/>
  <c r="C365" i="1"/>
  <c r="P368" i="1"/>
  <c r="K372" i="1"/>
  <c r="L372" i="1" s="1"/>
  <c r="G372" i="1"/>
  <c r="H372" i="1" s="1"/>
  <c r="L375" i="1"/>
  <c r="L384" i="1"/>
  <c r="H388" i="1"/>
  <c r="P392" i="1"/>
  <c r="T399" i="1"/>
  <c r="S396" i="1"/>
  <c r="T403" i="1"/>
  <c r="S400" i="1"/>
  <c r="E408" i="1"/>
  <c r="H409" i="1"/>
  <c r="C409" i="1" s="1"/>
  <c r="T419" i="1"/>
  <c r="S416" i="1"/>
  <c r="L420" i="1"/>
  <c r="C429" i="1"/>
  <c r="Q428" i="1"/>
  <c r="H444" i="1"/>
  <c r="D445" i="1"/>
  <c r="R444" i="1"/>
  <c r="D444" i="1" s="1"/>
  <c r="H448" i="1"/>
  <c r="R448" i="1"/>
  <c r="D448" i="1" s="1"/>
  <c r="D449" i="1"/>
  <c r="L456" i="1"/>
  <c r="H460" i="1"/>
  <c r="D461" i="1"/>
  <c r="R460" i="1"/>
  <c r="D460" i="1" s="1"/>
  <c r="H464" i="1"/>
  <c r="D465" i="1"/>
  <c r="R464" i="1"/>
  <c r="D464" i="1" s="1"/>
  <c r="D468" i="1"/>
  <c r="C470" i="1"/>
  <c r="T470" i="1"/>
  <c r="H476" i="1"/>
  <c r="D497" i="1"/>
  <c r="R496" i="1"/>
  <c r="D496" i="1" s="1"/>
  <c r="D500" i="1"/>
  <c r="C502" i="1"/>
  <c r="T502" i="1"/>
  <c r="H508" i="1"/>
  <c r="D529" i="1"/>
  <c r="R528" i="1"/>
  <c r="D528" i="1" s="1"/>
  <c r="D532" i="1"/>
  <c r="C534" i="1"/>
  <c r="T534" i="1"/>
  <c r="N536" i="1"/>
  <c r="L572" i="1"/>
  <c r="D574" i="1"/>
  <c r="R572" i="1"/>
  <c r="D572" i="1" s="1"/>
  <c r="H576" i="1"/>
  <c r="D589" i="1"/>
  <c r="R588" i="1"/>
  <c r="D588" i="1" s="1"/>
  <c r="T599" i="1"/>
  <c r="S596" i="1"/>
  <c r="L624" i="1"/>
  <c r="L652" i="1"/>
  <c r="T675" i="1"/>
  <c r="S672" i="1"/>
  <c r="L696" i="1"/>
  <c r="P716" i="1"/>
  <c r="L724" i="1"/>
  <c r="L736" i="1"/>
  <c r="L752" i="1"/>
  <c r="P768" i="1"/>
  <c r="L776" i="1"/>
  <c r="C777" i="1"/>
  <c r="T777" i="1"/>
  <c r="P816" i="1"/>
  <c r="C841" i="1"/>
  <c r="Q840" i="1"/>
  <c r="T841" i="1"/>
  <c r="D906" i="1"/>
  <c r="C906" i="1"/>
  <c r="S904" i="1"/>
  <c r="T907" i="1"/>
  <c r="D953" i="1"/>
  <c r="C953" i="1"/>
  <c r="P1069" i="1"/>
  <c r="R1093" i="1"/>
  <c r="D1093" i="1" s="1"/>
  <c r="D1094" i="1"/>
  <c r="D1178" i="1"/>
  <c r="R1177" i="1"/>
  <c r="D1177" i="1" s="1"/>
  <c r="C1178" i="1"/>
  <c r="C310" i="1"/>
  <c r="C357" i="1"/>
  <c r="C366" i="1"/>
  <c r="F372" i="1"/>
  <c r="D425" i="1"/>
  <c r="R424" i="1"/>
  <c r="L432" i="1"/>
  <c r="D437" i="1"/>
  <c r="R436" i="1"/>
  <c r="D436" i="1" s="1"/>
  <c r="T459" i="1"/>
  <c r="S456" i="1"/>
  <c r="D509" i="1"/>
  <c r="R508" i="1"/>
  <c r="D508" i="1" s="1"/>
  <c r="C509" i="1"/>
  <c r="H540" i="1"/>
  <c r="L644" i="1"/>
  <c r="H744" i="1"/>
  <c r="H24" i="1"/>
  <c r="L32" i="1"/>
  <c r="C38" i="1"/>
  <c r="P40" i="1"/>
  <c r="N49" i="1"/>
  <c r="N1987" i="1"/>
  <c r="H32" i="1"/>
  <c r="L40" i="1"/>
  <c r="C41" i="1"/>
  <c r="C46" i="1"/>
  <c r="Q53" i="1"/>
  <c r="L55" i="1"/>
  <c r="P56" i="1"/>
  <c r="S56" i="1"/>
  <c r="C65" i="1"/>
  <c r="P72" i="1"/>
  <c r="L80" i="1"/>
  <c r="C82" i="1"/>
  <c r="F84" i="1"/>
  <c r="H86" i="1"/>
  <c r="C86" i="1" s="1"/>
  <c r="S87" i="1"/>
  <c r="L88" i="1"/>
  <c r="C90" i="1"/>
  <c r="P96" i="1"/>
  <c r="S96" i="1"/>
  <c r="L104" i="1"/>
  <c r="C105" i="1"/>
  <c r="H112" i="1"/>
  <c r="F116" i="1"/>
  <c r="H118" i="1"/>
  <c r="S119" i="1"/>
  <c r="C122" i="1"/>
  <c r="P128" i="1"/>
  <c r="S128" i="1"/>
  <c r="L136" i="1"/>
  <c r="C137" i="1"/>
  <c r="H144" i="1"/>
  <c r="H149" i="1"/>
  <c r="R149" i="1"/>
  <c r="H152" i="1"/>
  <c r="C162" i="1"/>
  <c r="P168" i="1"/>
  <c r="S168" i="1"/>
  <c r="L176" i="1"/>
  <c r="C177" i="1"/>
  <c r="I180" i="1"/>
  <c r="L184" i="1"/>
  <c r="C185" i="1"/>
  <c r="P192" i="1"/>
  <c r="C202" i="1"/>
  <c r="S204" i="1"/>
  <c r="L208" i="1"/>
  <c r="C209" i="1"/>
  <c r="I212" i="1"/>
  <c r="C217" i="1"/>
  <c r="H224" i="1"/>
  <c r="C234" i="1"/>
  <c r="S236" i="1"/>
  <c r="L240" i="1"/>
  <c r="C241" i="1"/>
  <c r="I244" i="1"/>
  <c r="C249" i="1"/>
  <c r="L264" i="1"/>
  <c r="C266" i="1"/>
  <c r="L272" i="1"/>
  <c r="C273" i="1"/>
  <c r="C281" i="1"/>
  <c r="P288" i="1"/>
  <c r="L296" i="1"/>
  <c r="C298" i="1"/>
  <c r="L304" i="1"/>
  <c r="C305" i="1"/>
  <c r="Q310" i="1"/>
  <c r="Q308" i="1" s="1"/>
  <c r="C313" i="1"/>
  <c r="H320" i="1"/>
  <c r="P320" i="1"/>
  <c r="C330" i="1"/>
  <c r="P336" i="1"/>
  <c r="E340" i="1"/>
  <c r="H340" i="1"/>
  <c r="H344" i="1"/>
  <c r="L352" i="1"/>
  <c r="C353" i="1"/>
  <c r="H360" i="1"/>
  <c r="L376" i="1"/>
  <c r="R376" i="1"/>
  <c r="D376" i="1" s="1"/>
  <c r="P380" i="1"/>
  <c r="T388" i="1"/>
  <c r="L392" i="1"/>
  <c r="S392" i="1"/>
  <c r="H396" i="1"/>
  <c r="P400" i="1"/>
  <c r="F405" i="1"/>
  <c r="F406" i="1"/>
  <c r="F408" i="1"/>
  <c r="H420" i="1"/>
  <c r="C420" i="1" s="1"/>
  <c r="D421" i="1"/>
  <c r="R420" i="1"/>
  <c r="D420" i="1" s="1"/>
  <c r="H424" i="1"/>
  <c r="T430" i="1"/>
  <c r="P436" i="1"/>
  <c r="S436" i="1"/>
  <c r="T436" i="1" s="1"/>
  <c r="S443" i="1"/>
  <c r="K440" i="1"/>
  <c r="T444" i="1"/>
  <c r="C453" i="1"/>
  <c r="Q452" i="1"/>
  <c r="T460" i="1"/>
  <c r="T476" i="1"/>
  <c r="D478" i="1"/>
  <c r="C478" i="1"/>
  <c r="T492" i="1"/>
  <c r="T508" i="1"/>
  <c r="D510" i="1"/>
  <c r="C510" i="1"/>
  <c r="T524" i="1"/>
  <c r="P540" i="1"/>
  <c r="H544" i="1"/>
  <c r="R544" i="1"/>
  <c r="D561" i="1"/>
  <c r="R560" i="1"/>
  <c r="P564" i="1"/>
  <c r="D564" i="1"/>
  <c r="N568" i="1"/>
  <c r="H572" i="1"/>
  <c r="P576" i="1"/>
  <c r="L588" i="1"/>
  <c r="P616" i="1"/>
  <c r="P632" i="1"/>
  <c r="L660" i="1"/>
  <c r="D678" i="1"/>
  <c r="R676" i="1"/>
  <c r="D676" i="1" s="1"/>
  <c r="H688" i="1"/>
  <c r="D693" i="1"/>
  <c r="C693" i="1"/>
  <c r="T715" i="1"/>
  <c r="S712" i="1"/>
  <c r="R716" i="1"/>
  <c r="C721" i="1"/>
  <c r="T721" i="1"/>
  <c r="H736" i="1"/>
  <c r="P744" i="1"/>
  <c r="D749" i="1"/>
  <c r="R748" i="1"/>
  <c r="D748" i="1" s="1"/>
  <c r="H752" i="1"/>
  <c r="P760" i="1"/>
  <c r="O764" i="1"/>
  <c r="P767" i="1"/>
  <c r="R772" i="1"/>
  <c r="D772" i="1" s="1"/>
  <c r="D773" i="1"/>
  <c r="C785" i="1"/>
  <c r="T785" i="1"/>
  <c r="D793" i="1"/>
  <c r="R792" i="1"/>
  <c r="D792" i="1" s="1"/>
  <c r="K799" i="1"/>
  <c r="T823" i="1"/>
  <c r="S820" i="1"/>
  <c r="L824" i="1"/>
  <c r="E832" i="1"/>
  <c r="E797" i="1"/>
  <c r="E2002" i="1" s="1"/>
  <c r="C850" i="1"/>
  <c r="T850" i="1"/>
  <c r="D1138" i="1"/>
  <c r="R1137" i="1"/>
  <c r="D1137" i="1" s="1"/>
  <c r="C1138" i="1"/>
  <c r="R1173" i="1"/>
  <c r="D1173" i="1" s="1"/>
  <c r="D1174" i="1"/>
  <c r="T1176" i="1"/>
  <c r="S1173" i="1"/>
  <c r="C1242" i="1"/>
  <c r="Q1241" i="1"/>
  <c r="T1242" i="1"/>
  <c r="L396" i="1"/>
  <c r="D410" i="1"/>
  <c r="S411" i="1"/>
  <c r="H416" i="1"/>
  <c r="P416" i="1"/>
  <c r="H432" i="1"/>
  <c r="P456" i="1"/>
  <c r="L464" i="1"/>
  <c r="J472" i="1"/>
  <c r="D481" i="1"/>
  <c r="Q484" i="1"/>
  <c r="T484" i="1" s="1"/>
  <c r="R492" i="1"/>
  <c r="D492" i="1" s="1"/>
  <c r="J504" i="1"/>
  <c r="E504" i="1"/>
  <c r="Q505" i="1"/>
  <c r="D513" i="1"/>
  <c r="Q516" i="1"/>
  <c r="T516" i="1" s="1"/>
  <c r="R524" i="1"/>
  <c r="D524" i="1" s="1"/>
  <c r="J536" i="1"/>
  <c r="E536" i="1"/>
  <c r="Q537" i="1"/>
  <c r="D545" i="1"/>
  <c r="Q548" i="1"/>
  <c r="P552" i="1"/>
  <c r="R556" i="1"/>
  <c r="D556" i="1" s="1"/>
  <c r="L560" i="1"/>
  <c r="D566" i="1"/>
  <c r="C566" i="1"/>
  <c r="I568" i="1"/>
  <c r="S571" i="1"/>
  <c r="C578" i="1"/>
  <c r="S580" i="1"/>
  <c r="C582" i="1"/>
  <c r="C590" i="1"/>
  <c r="R592" i="1"/>
  <c r="D592" i="1" s="1"/>
  <c r="K603" i="1"/>
  <c r="H606" i="1"/>
  <c r="P612" i="1"/>
  <c r="P620" i="1"/>
  <c r="P628" i="1"/>
  <c r="S644" i="1"/>
  <c r="C646" i="1"/>
  <c r="S652" i="1"/>
  <c r="C654" i="1"/>
  <c r="S660" i="1"/>
  <c r="C662" i="1"/>
  <c r="I668" i="1"/>
  <c r="L672" i="1"/>
  <c r="H676" i="1"/>
  <c r="P680" i="1"/>
  <c r="C685" i="1"/>
  <c r="P692" i="1"/>
  <c r="D702" i="1"/>
  <c r="L704" i="1"/>
  <c r="H772" i="1"/>
  <c r="H784" i="1"/>
  <c r="P804" i="1"/>
  <c r="H812" i="1"/>
  <c r="J798" i="1"/>
  <c r="R798" i="1" s="1"/>
  <c r="D798" i="1" s="1"/>
  <c r="C849" i="1"/>
  <c r="Q848" i="1"/>
  <c r="C890" i="1"/>
  <c r="T890" i="1"/>
  <c r="D921" i="1"/>
  <c r="C921" i="1"/>
  <c r="C946" i="1"/>
  <c r="T946" i="1"/>
  <c r="D962" i="1"/>
  <c r="D965" i="1"/>
  <c r="R964" i="1"/>
  <c r="D964" i="1" s="1"/>
  <c r="D985" i="1"/>
  <c r="C985" i="1"/>
  <c r="Q1003" i="1"/>
  <c r="L1003" i="1"/>
  <c r="T1014" i="1"/>
  <c r="Q1013" i="1"/>
  <c r="H1073" i="1"/>
  <c r="D1115" i="1"/>
  <c r="C1115" i="1"/>
  <c r="C1122" i="1"/>
  <c r="T1122" i="1"/>
  <c r="R1134" i="1"/>
  <c r="D1134" i="1" s="1"/>
  <c r="N1133" i="1"/>
  <c r="H1137" i="1"/>
  <c r="D1146" i="1"/>
  <c r="R1145" i="1"/>
  <c r="D1145" i="1" s="1"/>
  <c r="C1146" i="1"/>
  <c r="D1150" i="1"/>
  <c r="R1149" i="1"/>
  <c r="C1155" i="1"/>
  <c r="T1155" i="1"/>
  <c r="H1177" i="1"/>
  <c r="T1203" i="1"/>
  <c r="C1203" i="1"/>
  <c r="Q1201" i="1"/>
  <c r="T1204" i="1"/>
  <c r="S1201" i="1"/>
  <c r="T1211" i="1"/>
  <c r="C1211" i="1"/>
  <c r="Q1209" i="1"/>
  <c r="T1212" i="1"/>
  <c r="S1209" i="1"/>
  <c r="D1227" i="1"/>
  <c r="C1227" i="1"/>
  <c r="R1225" i="1"/>
  <c r="D1225" i="1" s="1"/>
  <c r="T1249" i="1"/>
  <c r="D1259" i="1"/>
  <c r="C1259" i="1"/>
  <c r="R1257" i="1"/>
  <c r="D1257" i="1" s="1"/>
  <c r="S1257" i="1"/>
  <c r="T1257" i="1" s="1"/>
  <c r="T1260" i="1"/>
  <c r="P1273" i="1"/>
  <c r="D1283" i="1"/>
  <c r="C1283" i="1"/>
  <c r="Q1326" i="1"/>
  <c r="T1326" i="1" s="1"/>
  <c r="L1326" i="1"/>
  <c r="I1325" i="1"/>
  <c r="H474" i="1"/>
  <c r="P480" i="1"/>
  <c r="L488" i="1"/>
  <c r="H496" i="1"/>
  <c r="H506" i="1"/>
  <c r="H504" i="1" s="1"/>
  <c r="P512" i="1"/>
  <c r="L520" i="1"/>
  <c r="H528" i="1"/>
  <c r="H538" i="1"/>
  <c r="R538" i="1"/>
  <c r="D538" i="1" s="1"/>
  <c r="P544" i="1"/>
  <c r="L552" i="1"/>
  <c r="H560" i="1"/>
  <c r="G568" i="1"/>
  <c r="H570" i="1"/>
  <c r="H584" i="1"/>
  <c r="D612" i="1"/>
  <c r="D620" i="1"/>
  <c r="G636" i="1"/>
  <c r="H638" i="1"/>
  <c r="L640" i="1"/>
  <c r="L648" i="1"/>
  <c r="L656" i="1"/>
  <c r="L664" i="1"/>
  <c r="H672" i="1"/>
  <c r="L680" i="1"/>
  <c r="H684" i="1"/>
  <c r="P688" i="1"/>
  <c r="R701" i="1"/>
  <c r="D701" i="1" s="1"/>
  <c r="S703" i="1"/>
  <c r="H708" i="1"/>
  <c r="H716" i="1"/>
  <c r="R734" i="1"/>
  <c r="R732" i="1" s="1"/>
  <c r="D732" i="1" s="1"/>
  <c r="P735" i="1"/>
  <c r="P740" i="1"/>
  <c r="S740" i="1"/>
  <c r="P748" i="1"/>
  <c r="S748" i="1"/>
  <c r="P756" i="1"/>
  <c r="S756" i="1"/>
  <c r="Q766" i="1"/>
  <c r="H768" i="1"/>
  <c r="P780" i="1"/>
  <c r="P788" i="1"/>
  <c r="N2002" i="1"/>
  <c r="O800" i="1"/>
  <c r="P803" i="1"/>
  <c r="L804" i="1"/>
  <c r="D804" i="1"/>
  <c r="T811" i="1"/>
  <c r="D817" i="1"/>
  <c r="R816" i="1"/>
  <c r="D816" i="1" s="1"/>
  <c r="T819" i="1"/>
  <c r="T816" i="1" s="1"/>
  <c r="L820" i="1"/>
  <c r="L852" i="1"/>
  <c r="C857" i="1"/>
  <c r="Q856" i="1"/>
  <c r="H868" i="1"/>
  <c r="L876" i="1"/>
  <c r="L880" i="1"/>
  <c r="D885" i="1"/>
  <c r="R884" i="1"/>
  <c r="D884" i="1" s="1"/>
  <c r="T905" i="1"/>
  <c r="Q904" i="1"/>
  <c r="T911" i="1"/>
  <c r="S908" i="1"/>
  <c r="L912" i="1"/>
  <c r="L936" i="1"/>
  <c r="D941" i="1"/>
  <c r="R940" i="1"/>
  <c r="D940" i="1" s="1"/>
  <c r="H952" i="1"/>
  <c r="T952" i="1"/>
  <c r="D1007" i="1"/>
  <c r="R1005" i="1"/>
  <c r="D1005" i="1" s="1"/>
  <c r="P1017" i="1"/>
  <c r="L1021" i="1"/>
  <c r="D1023" i="1"/>
  <c r="C1023" i="1"/>
  <c r="S1021" i="1"/>
  <c r="T1024" i="1"/>
  <c r="P1113" i="1"/>
  <c r="S1113" i="1"/>
  <c r="T1113" i="1" s="1"/>
  <c r="Q1121" i="1"/>
  <c r="L1125" i="1"/>
  <c r="P1129" i="1"/>
  <c r="D1139" i="1"/>
  <c r="C1139" i="1"/>
  <c r="H1145" i="1"/>
  <c r="D1179" i="1"/>
  <c r="C1179" i="1"/>
  <c r="C1186" i="1"/>
  <c r="T1186" i="1"/>
  <c r="D1218" i="1"/>
  <c r="C1218" i="1"/>
  <c r="H1225" i="1"/>
  <c r="L1232" i="1"/>
  <c r="S1232" i="1"/>
  <c r="D1243" i="1"/>
  <c r="R1241" i="1"/>
  <c r="D1241" i="1" s="1"/>
  <c r="S1241" i="1"/>
  <c r="T1244" i="1"/>
  <c r="P1249" i="1"/>
  <c r="P1253" i="1"/>
  <c r="C1306" i="1"/>
  <c r="T1306" i="1"/>
  <c r="Q1305" i="1"/>
  <c r="T1305" i="1" s="1"/>
  <c r="T1330" i="1"/>
  <c r="Q1329" i="1"/>
  <c r="T1364" i="1"/>
  <c r="S1361" i="1"/>
  <c r="D1367" i="1"/>
  <c r="C1367" i="1"/>
  <c r="S1365" i="1"/>
  <c r="T1368" i="1"/>
  <c r="G1389" i="1"/>
  <c r="D1415" i="1"/>
  <c r="C1415" i="1"/>
  <c r="S1413" i="1"/>
  <c r="T1416" i="1"/>
  <c r="D1435" i="1"/>
  <c r="R1433" i="1"/>
  <c r="R1465" i="1"/>
  <c r="D1465" i="1" s="1"/>
  <c r="D1466" i="1"/>
  <c r="L400" i="1"/>
  <c r="N405" i="1"/>
  <c r="H456" i="1"/>
  <c r="L480" i="1"/>
  <c r="H488" i="1"/>
  <c r="S488" i="1"/>
  <c r="L512" i="1"/>
  <c r="H520" i="1"/>
  <c r="S520" i="1"/>
  <c r="S552" i="1"/>
  <c r="L564" i="1"/>
  <c r="T566" i="1"/>
  <c r="T564" i="1" s="1"/>
  <c r="C574" i="1"/>
  <c r="C577" i="1"/>
  <c r="R584" i="1"/>
  <c r="D584" i="1" s="1"/>
  <c r="C589" i="1"/>
  <c r="P596" i="1"/>
  <c r="M604" i="1"/>
  <c r="G602" i="1"/>
  <c r="G1999" i="1" s="1"/>
  <c r="R608" i="1"/>
  <c r="D608" i="1" s="1"/>
  <c r="S612" i="1"/>
  <c r="S620" i="1"/>
  <c r="S628" i="1"/>
  <c r="S640" i="1"/>
  <c r="T646" i="1"/>
  <c r="S648" i="1"/>
  <c r="T654" i="1"/>
  <c r="S656" i="1"/>
  <c r="T662" i="1"/>
  <c r="S664" i="1"/>
  <c r="P676" i="1"/>
  <c r="H680" i="1"/>
  <c r="L688" i="1"/>
  <c r="S688" i="1"/>
  <c r="H692" i="1"/>
  <c r="P696" i="1"/>
  <c r="G700" i="1"/>
  <c r="H702" i="1"/>
  <c r="L703" i="1"/>
  <c r="T705" i="1"/>
  <c r="C706" i="1"/>
  <c r="T713" i="1"/>
  <c r="C714" i="1"/>
  <c r="P724" i="1"/>
  <c r="S724" i="1"/>
  <c r="Q734" i="1"/>
  <c r="C734" i="1" s="1"/>
  <c r="S735" i="1"/>
  <c r="T735" i="1" s="1"/>
  <c r="S736" i="1"/>
  <c r="C737" i="1"/>
  <c r="T738" i="1"/>
  <c r="L740" i="1"/>
  <c r="S744" i="1"/>
  <c r="C745" i="1"/>
  <c r="T746" i="1"/>
  <c r="L748" i="1"/>
  <c r="S752" i="1"/>
  <c r="C753" i="1"/>
  <c r="T754" i="1"/>
  <c r="L756" i="1"/>
  <c r="S760" i="1"/>
  <c r="C761" i="1"/>
  <c r="T762" i="1"/>
  <c r="G764" i="1"/>
  <c r="H766" i="1"/>
  <c r="T769" i="1"/>
  <c r="P772" i="1"/>
  <c r="P784" i="1"/>
  <c r="C786" i="1"/>
  <c r="T786" i="1"/>
  <c r="L788" i="1"/>
  <c r="R788" i="1"/>
  <c r="D788" i="1" s="1"/>
  <c r="C793" i="1"/>
  <c r="T795" i="1"/>
  <c r="M797" i="1"/>
  <c r="M2002" i="1" s="1"/>
  <c r="P2002" i="1" s="1"/>
  <c r="P801" i="1"/>
  <c r="I800" i="1"/>
  <c r="L800" i="1" s="1"/>
  <c r="Q802" i="1"/>
  <c r="T802" i="1" s="1"/>
  <c r="H804" i="1"/>
  <c r="P824" i="1"/>
  <c r="S824" i="1"/>
  <c r="D826" i="1"/>
  <c r="R824" i="1"/>
  <c r="D824" i="1" s="1"/>
  <c r="C826" i="1"/>
  <c r="H828" i="1"/>
  <c r="M832" i="1"/>
  <c r="H834" i="1"/>
  <c r="T849" i="1"/>
  <c r="T858" i="1"/>
  <c r="Q865" i="1"/>
  <c r="T865" i="1" s="1"/>
  <c r="T871" i="1"/>
  <c r="S868" i="1"/>
  <c r="D873" i="1"/>
  <c r="C873" i="1"/>
  <c r="C889" i="1"/>
  <c r="T889" i="1"/>
  <c r="H912" i="1"/>
  <c r="T920" i="1"/>
  <c r="D925" i="1"/>
  <c r="R924" i="1"/>
  <c r="C945" i="1"/>
  <c r="T945" i="1"/>
  <c r="T944" i="1" s="1"/>
  <c r="H984" i="1"/>
  <c r="T991" i="1"/>
  <c r="S988" i="1"/>
  <c r="O1001" i="1"/>
  <c r="S1004" i="1"/>
  <c r="T1004" i="1" s="1"/>
  <c r="P1004" i="1"/>
  <c r="T1006" i="1"/>
  <c r="T1012" i="1"/>
  <c r="S1009" i="1"/>
  <c r="D1015" i="1"/>
  <c r="C1015" i="1"/>
  <c r="S1013" i="1"/>
  <c r="T1013" i="1" s="1"/>
  <c r="T1016" i="1"/>
  <c r="H1021" i="1"/>
  <c r="P1045" i="1"/>
  <c r="P1053" i="1"/>
  <c r="R1073" i="1"/>
  <c r="H1089" i="1"/>
  <c r="L1105" i="1"/>
  <c r="R1109" i="1"/>
  <c r="D1109" i="1" s="1"/>
  <c r="D1110" i="1"/>
  <c r="T1112" i="1"/>
  <c r="S1109" i="1"/>
  <c r="L1113" i="1"/>
  <c r="D1114" i="1"/>
  <c r="R1113" i="1"/>
  <c r="D1113" i="1" s="1"/>
  <c r="C1114" i="1"/>
  <c r="C1123" i="1"/>
  <c r="T1123" i="1"/>
  <c r="P1137" i="1"/>
  <c r="S1137" i="1"/>
  <c r="T1137" i="1" s="1"/>
  <c r="T1145" i="1"/>
  <c r="D1147" i="1"/>
  <c r="C1147" i="1"/>
  <c r="C1154" i="1"/>
  <c r="Q1153" i="1"/>
  <c r="T1153" i="1" s="1"/>
  <c r="T1154" i="1"/>
  <c r="P1177" i="1"/>
  <c r="S1177" i="1"/>
  <c r="Q1185" i="1"/>
  <c r="L1193" i="1"/>
  <c r="T1226" i="1"/>
  <c r="C1226" i="1"/>
  <c r="Q1225" i="1"/>
  <c r="D1234" i="1"/>
  <c r="R1233" i="1"/>
  <c r="D1233" i="1" s="1"/>
  <c r="C1234" i="1"/>
  <c r="L1249" i="1"/>
  <c r="D1275" i="1"/>
  <c r="C1275" i="1"/>
  <c r="R1281" i="1"/>
  <c r="D1281" i="1" s="1"/>
  <c r="D1291" i="1"/>
  <c r="C1291" i="1"/>
  <c r="S1328" i="1"/>
  <c r="T1328" i="1" s="1"/>
  <c r="L1328" i="1"/>
  <c r="P836" i="1"/>
  <c r="P844" i="1"/>
  <c r="P852" i="1"/>
  <c r="L868" i="1"/>
  <c r="P876" i="1"/>
  <c r="H884" i="1"/>
  <c r="P888" i="1"/>
  <c r="F896" i="1"/>
  <c r="H904" i="1"/>
  <c r="C914" i="1"/>
  <c r="S916" i="1"/>
  <c r="L920" i="1"/>
  <c r="P920" i="1"/>
  <c r="G928" i="1"/>
  <c r="H932" i="1"/>
  <c r="P940" i="1"/>
  <c r="H948" i="1"/>
  <c r="H956" i="1"/>
  <c r="F960" i="1"/>
  <c r="Q961" i="1"/>
  <c r="T961" i="1" s="1"/>
  <c r="L968" i="1"/>
  <c r="C970" i="1"/>
  <c r="P976" i="1"/>
  <c r="S976" i="1"/>
  <c r="T976" i="1" s="1"/>
  <c r="C978" i="1"/>
  <c r="R1003" i="1"/>
  <c r="D1003" i="1" s="1"/>
  <c r="P1005" i="1"/>
  <c r="H1013" i="1"/>
  <c r="L1017" i="1"/>
  <c r="C1030" i="1"/>
  <c r="L1045" i="1"/>
  <c r="C1046" i="1"/>
  <c r="P1049" i="1"/>
  <c r="C1054" i="1"/>
  <c r="P1057" i="1"/>
  <c r="C1062" i="1"/>
  <c r="L1065" i="1"/>
  <c r="D1074" i="1"/>
  <c r="P1081" i="1"/>
  <c r="D1090" i="1"/>
  <c r="P1097" i="1"/>
  <c r="P1109" i="1"/>
  <c r="P1121" i="1"/>
  <c r="D1126" i="1"/>
  <c r="R1129" i="1"/>
  <c r="D1129" i="1" s="1"/>
  <c r="R1161" i="1"/>
  <c r="D1161" i="1" s="1"/>
  <c r="P1173" i="1"/>
  <c r="P1185" i="1"/>
  <c r="R1189" i="1"/>
  <c r="D1189" i="1" s="1"/>
  <c r="D1190" i="1"/>
  <c r="C1195" i="1"/>
  <c r="C1219" i="1"/>
  <c r="D1222" i="1"/>
  <c r="P1232" i="1"/>
  <c r="O1229" i="1"/>
  <c r="P1237" i="1"/>
  <c r="L1253" i="1"/>
  <c r="R1253" i="1"/>
  <c r="L1265" i="1"/>
  <c r="C1274" i="1"/>
  <c r="T1280" i="1"/>
  <c r="S1277" i="1"/>
  <c r="C1282" i="1"/>
  <c r="T1288" i="1"/>
  <c r="S1285" i="1"/>
  <c r="C1290" i="1"/>
  <c r="L1297" i="1"/>
  <c r="L1313" i="1"/>
  <c r="S1317" i="1"/>
  <c r="T1323" i="1"/>
  <c r="Q1321" i="1"/>
  <c r="T1324" i="1"/>
  <c r="S1321" i="1"/>
  <c r="L1329" i="1"/>
  <c r="Q1345" i="1"/>
  <c r="D1354" i="1"/>
  <c r="R1353" i="1"/>
  <c r="D1353" i="1" s="1"/>
  <c r="P1358" i="1"/>
  <c r="M1357" i="1"/>
  <c r="T1382" i="1"/>
  <c r="Q1381" i="1"/>
  <c r="G1425" i="1"/>
  <c r="C1430" i="1"/>
  <c r="T1430" i="1"/>
  <c r="T1429" i="1" s="1"/>
  <c r="H1461" i="1"/>
  <c r="P1465" i="1"/>
  <c r="D1471" i="1"/>
  <c r="C1471" i="1"/>
  <c r="S1469" i="1"/>
  <c r="T1472" i="1"/>
  <c r="P1481" i="1"/>
  <c r="D1510" i="1"/>
  <c r="R1509" i="1"/>
  <c r="D1509" i="1" s="1"/>
  <c r="C1510" i="1"/>
  <c r="L888" i="1"/>
  <c r="P900" i="1"/>
  <c r="P916" i="1"/>
  <c r="L940" i="1"/>
  <c r="L948" i="1"/>
  <c r="P952" i="1"/>
  <c r="H968" i="1"/>
  <c r="P984" i="1"/>
  <c r="N1001" i="1"/>
  <c r="L1009" i="1"/>
  <c r="H1041" i="1"/>
  <c r="H1045" i="1"/>
  <c r="L1049" i="1"/>
  <c r="P1073" i="1"/>
  <c r="D1081" i="1"/>
  <c r="P1089" i="1"/>
  <c r="L1093" i="1"/>
  <c r="L1109" i="1"/>
  <c r="P1117" i="1"/>
  <c r="D1125" i="1"/>
  <c r="L1173" i="1"/>
  <c r="P1181" i="1"/>
  <c r="L1185" i="1"/>
  <c r="P1201" i="1"/>
  <c r="P1209" i="1"/>
  <c r="P1217" i="1"/>
  <c r="T1256" i="1"/>
  <c r="S1253" i="1"/>
  <c r="H1273" i="1"/>
  <c r="H1277" i="1"/>
  <c r="H1281" i="1"/>
  <c r="H1289" i="1"/>
  <c r="H1295" i="1"/>
  <c r="L1296" i="1"/>
  <c r="S1296" i="1"/>
  <c r="L1333" i="1"/>
  <c r="P1341" i="1"/>
  <c r="C1342" i="1"/>
  <c r="T1366" i="1"/>
  <c r="Q1365" i="1"/>
  <c r="P1373" i="1"/>
  <c r="P1381" i="1"/>
  <c r="T1399" i="1"/>
  <c r="Q1397" i="1"/>
  <c r="T1414" i="1"/>
  <c r="Q1413" i="1"/>
  <c r="T1420" i="1"/>
  <c r="S1417" i="1"/>
  <c r="Q1429" i="1"/>
  <c r="D1463" i="1"/>
  <c r="C1463" i="1"/>
  <c r="R1461" i="1"/>
  <c r="D1461" i="1" s="1"/>
  <c r="S1461" i="1"/>
  <c r="T1464" i="1"/>
  <c r="D1479" i="1"/>
  <c r="C1479" i="1"/>
  <c r="S1477" i="1"/>
  <c r="T1480" i="1"/>
  <c r="T1508" i="1"/>
  <c r="S1505" i="1"/>
  <c r="D1575" i="1"/>
  <c r="R1573" i="1"/>
  <c r="D1573" i="1" s="1"/>
  <c r="C1594" i="1"/>
  <c r="T1594" i="1"/>
  <c r="D1607" i="1"/>
  <c r="C1607" i="1"/>
  <c r="R1605" i="1"/>
  <c r="D1605" i="1" s="1"/>
  <c r="T1620" i="1"/>
  <c r="S1617" i="1"/>
  <c r="S767" i="1"/>
  <c r="T767" i="1" s="1"/>
  <c r="C778" i="1"/>
  <c r="C794" i="1"/>
  <c r="G800" i="1"/>
  <c r="H802" i="1"/>
  <c r="C810" i="1"/>
  <c r="S835" i="1"/>
  <c r="H860" i="1"/>
  <c r="H866" i="1"/>
  <c r="Q872" i="1"/>
  <c r="L872" i="1"/>
  <c r="P872" i="1"/>
  <c r="P880" i="1"/>
  <c r="H888" i="1"/>
  <c r="H892" i="1"/>
  <c r="L900" i="1"/>
  <c r="P904" i="1"/>
  <c r="R912" i="1"/>
  <c r="D912" i="1" s="1"/>
  <c r="L916" i="1"/>
  <c r="P924" i="1"/>
  <c r="P932" i="1"/>
  <c r="P936" i="1"/>
  <c r="H940" i="1"/>
  <c r="H944" i="1"/>
  <c r="P948" i="1"/>
  <c r="P964" i="1"/>
  <c r="H976" i="1"/>
  <c r="L980" i="1"/>
  <c r="R980" i="1"/>
  <c r="D980" i="1" s="1"/>
  <c r="P988" i="1"/>
  <c r="H1005" i="1"/>
  <c r="H1009" i="1"/>
  <c r="M1009" i="1"/>
  <c r="P1009" i="1" s="1"/>
  <c r="P1013" i="1"/>
  <c r="S1017" i="1"/>
  <c r="M1034" i="1"/>
  <c r="P1034" i="1" s="1"/>
  <c r="M1037" i="1"/>
  <c r="Q1038" i="1"/>
  <c r="T1038" i="1" s="1"/>
  <c r="G1035" i="1"/>
  <c r="G999" i="1" s="1"/>
  <c r="S1040" i="1"/>
  <c r="S1041" i="1"/>
  <c r="Q1045" i="1"/>
  <c r="Q1053" i="1"/>
  <c r="S1061" i="1"/>
  <c r="T1061" i="1" s="1"/>
  <c r="R1065" i="1"/>
  <c r="D1065" i="1" s="1"/>
  <c r="N1069" i="1"/>
  <c r="S1081" i="1"/>
  <c r="L1085" i="1"/>
  <c r="T1088" i="1"/>
  <c r="S1097" i="1"/>
  <c r="P1105" i="1"/>
  <c r="L1117" i="1"/>
  <c r="S1117" i="1"/>
  <c r="H1121" i="1"/>
  <c r="P1125" i="1"/>
  <c r="L1141" i="1"/>
  <c r="L1149" i="1"/>
  <c r="P1157" i="1"/>
  <c r="P1169" i="1"/>
  <c r="L1181" i="1"/>
  <c r="S1181" i="1"/>
  <c r="H1185" i="1"/>
  <c r="P1189" i="1"/>
  <c r="D1194" i="1"/>
  <c r="R1193" i="1"/>
  <c r="D1193" i="1" s="1"/>
  <c r="O1197" i="1"/>
  <c r="H1198" i="1"/>
  <c r="R1198" i="1"/>
  <c r="D1198" i="1" s="1"/>
  <c r="L1201" i="1"/>
  <c r="L1209" i="1"/>
  <c r="T1220" i="1"/>
  <c r="T1217" i="1" s="1"/>
  <c r="L1221" i="1"/>
  <c r="T1228" i="1"/>
  <c r="S1225" i="1"/>
  <c r="R1230" i="1"/>
  <c r="D1230" i="1" s="1"/>
  <c r="H1237" i="1"/>
  <c r="T1240" i="1"/>
  <c r="S1237" i="1"/>
  <c r="C1243" i="1"/>
  <c r="L1245" i="1"/>
  <c r="S1261" i="1"/>
  <c r="H1263" i="1"/>
  <c r="Q1265" i="1"/>
  <c r="T1267" i="1"/>
  <c r="T1276" i="1"/>
  <c r="T1273" i="1" s="1"/>
  <c r="S1273" i="1"/>
  <c r="T1284" i="1"/>
  <c r="S1281" i="1"/>
  <c r="T1292" i="1"/>
  <c r="T1289" i="1" s="1"/>
  <c r="S1289" i="1"/>
  <c r="Q1297" i="1"/>
  <c r="T1299" i="1"/>
  <c r="L1309" i="1"/>
  <c r="Q1313" i="1"/>
  <c r="T1315" i="1"/>
  <c r="T1313" i="1" s="1"/>
  <c r="H1327" i="1"/>
  <c r="E1325" i="1"/>
  <c r="D1338" i="1"/>
  <c r="R1337" i="1"/>
  <c r="D1337" i="1" s="1"/>
  <c r="L1341" i="1"/>
  <c r="H1341" i="1"/>
  <c r="D1351" i="1"/>
  <c r="C1351" i="1"/>
  <c r="Q1358" i="1"/>
  <c r="T1358" i="1" s="1"/>
  <c r="P1369" i="1"/>
  <c r="L1381" i="1"/>
  <c r="D1383" i="1"/>
  <c r="C1383" i="1"/>
  <c r="S1381" i="1"/>
  <c r="T1381" i="1" s="1"/>
  <c r="T1384" i="1"/>
  <c r="H1405" i="1"/>
  <c r="L1405" i="1"/>
  <c r="R1426" i="1"/>
  <c r="D1426" i="1" s="1"/>
  <c r="C1431" i="1"/>
  <c r="T1431" i="1"/>
  <c r="D1451" i="1"/>
  <c r="R1449" i="1"/>
  <c r="L1453" i="1"/>
  <c r="L1460" i="1"/>
  <c r="K1457" i="1"/>
  <c r="S1460" i="1"/>
  <c r="T1460" i="1" s="1"/>
  <c r="R1469" i="1"/>
  <c r="D1469" i="1" s="1"/>
  <c r="R1473" i="1"/>
  <c r="D1473" i="1" s="1"/>
  <c r="D1474" i="1"/>
  <c r="R1477" i="1"/>
  <c r="D1477" i="1" s="1"/>
  <c r="D1487" i="1"/>
  <c r="C1487" i="1"/>
  <c r="S1485" i="1"/>
  <c r="T1488" i="1"/>
  <c r="T1485" i="1" s="1"/>
  <c r="C1502" i="1"/>
  <c r="Q1501" i="1"/>
  <c r="T1502" i="1"/>
  <c r="L1505" i="1"/>
  <c r="F1261" i="1"/>
  <c r="P1269" i="1"/>
  <c r="L1277" i="1"/>
  <c r="C1278" i="1"/>
  <c r="L1285" i="1"/>
  <c r="C1286" i="1"/>
  <c r="P1297" i="1"/>
  <c r="H1301" i="1"/>
  <c r="C1303" i="1"/>
  <c r="H1317" i="1"/>
  <c r="R1327" i="1"/>
  <c r="P1333" i="1"/>
  <c r="L1361" i="1"/>
  <c r="H1365" i="1"/>
  <c r="L1369" i="1"/>
  <c r="L1373" i="1"/>
  <c r="C1374" i="1"/>
  <c r="P1377" i="1"/>
  <c r="J1390" i="1"/>
  <c r="F1393" i="1"/>
  <c r="H1397" i="1"/>
  <c r="C1398" i="1"/>
  <c r="S1405" i="1"/>
  <c r="T1405" i="1" s="1"/>
  <c r="C1407" i="1"/>
  <c r="H1413" i="1"/>
  <c r="S1428" i="1"/>
  <c r="L1445" i="1"/>
  <c r="S1445" i="1"/>
  <c r="C1447" i="1"/>
  <c r="C1470" i="1"/>
  <c r="C1478" i="1"/>
  <c r="C1486" i="1"/>
  <c r="F1489" i="1"/>
  <c r="P1497" i="1"/>
  <c r="O1521" i="1"/>
  <c r="P1524" i="1"/>
  <c r="D1526" i="1"/>
  <c r="C1526" i="1"/>
  <c r="D1558" i="1"/>
  <c r="C1558" i="1"/>
  <c r="D1566" i="1"/>
  <c r="C1566" i="1"/>
  <c r="L1625" i="1"/>
  <c r="D1630" i="1"/>
  <c r="C1630" i="1"/>
  <c r="R1629" i="1"/>
  <c r="D1629" i="1" s="1"/>
  <c r="T1854" i="1"/>
  <c r="T1853" i="1" s="1"/>
  <c r="Q1853" i="1"/>
  <c r="D1866" i="1"/>
  <c r="R1865" i="1"/>
  <c r="D1865" i="1" s="1"/>
  <c r="H1361" i="1"/>
  <c r="H1373" i="1"/>
  <c r="F1391" i="1"/>
  <c r="F1389" i="1" s="1"/>
  <c r="L1401" i="1"/>
  <c r="P1409" i="1"/>
  <c r="H1427" i="1"/>
  <c r="J1425" i="1"/>
  <c r="L1429" i="1"/>
  <c r="L1441" i="1"/>
  <c r="P1461" i="1"/>
  <c r="H1469" i="1"/>
  <c r="H1473" i="1"/>
  <c r="H1477" i="1"/>
  <c r="H1485" i="1"/>
  <c r="L1497" i="1"/>
  <c r="D1501" i="1"/>
  <c r="C1503" i="1"/>
  <c r="T1503" i="1"/>
  <c r="D1511" i="1"/>
  <c r="C1511" i="1"/>
  <c r="D1518" i="1"/>
  <c r="R1517" i="1"/>
  <c r="D1517" i="1" s="1"/>
  <c r="P1517" i="1"/>
  <c r="T1572" i="1"/>
  <c r="S1569" i="1"/>
  <c r="T1606" i="1"/>
  <c r="C1606" i="1"/>
  <c r="S1624" i="1"/>
  <c r="L1624" i="1"/>
  <c r="K1621" i="1"/>
  <c r="T1647" i="1"/>
  <c r="Q1645" i="1"/>
  <c r="C1647" i="1"/>
  <c r="T1648" i="1"/>
  <c r="S1645" i="1"/>
  <c r="N1653" i="1"/>
  <c r="R1654" i="1"/>
  <c r="D1654" i="1" s="1"/>
  <c r="D1662" i="1"/>
  <c r="C1662" i="1"/>
  <c r="R1661" i="1"/>
  <c r="D1661" i="1" s="1"/>
  <c r="Q1681" i="1"/>
  <c r="T1681" i="1" s="1"/>
  <c r="T1683" i="1"/>
  <c r="T1723" i="1"/>
  <c r="Q1721" i="1"/>
  <c r="T1754" i="1"/>
  <c r="T1753" i="1" s="1"/>
  <c r="Q1753" i="1"/>
  <c r="C1758" i="1"/>
  <c r="T1772" i="1"/>
  <c r="S1769" i="1"/>
  <c r="T1769" i="1" s="1"/>
  <c r="D1779" i="1"/>
  <c r="C1779" i="1"/>
  <c r="H1199" i="1"/>
  <c r="L1217" i="1"/>
  <c r="L1237" i="1"/>
  <c r="P1245" i="1"/>
  <c r="H1253" i="1"/>
  <c r="C1254" i="1"/>
  <c r="Q1263" i="1"/>
  <c r="P1265" i="1"/>
  <c r="H1269" i="1"/>
  <c r="L1273" i="1"/>
  <c r="L1289" i="1"/>
  <c r="F1293" i="1"/>
  <c r="H1297" i="1"/>
  <c r="P1301" i="1"/>
  <c r="H1305" i="1"/>
  <c r="P1309" i="1"/>
  <c r="H1313" i="1"/>
  <c r="P1317" i="1"/>
  <c r="G1325" i="1"/>
  <c r="Q1327" i="1"/>
  <c r="T1327" i="1" s="1"/>
  <c r="R1329" i="1"/>
  <c r="D1329" i="1" s="1"/>
  <c r="H1333" i="1"/>
  <c r="P1337" i="1"/>
  <c r="I1357" i="1"/>
  <c r="F1357" i="1"/>
  <c r="L1358" i="1"/>
  <c r="S1360" i="1"/>
  <c r="S1357" i="1" s="1"/>
  <c r="S1369" i="1"/>
  <c r="Q1373" i="1"/>
  <c r="N1390" i="1"/>
  <c r="R1390" i="1" s="1"/>
  <c r="N1393" i="1"/>
  <c r="L1409" i="1"/>
  <c r="P1413" i="1"/>
  <c r="K1425" i="1"/>
  <c r="H1429" i="1"/>
  <c r="P1433" i="1"/>
  <c r="Q1445" i="1"/>
  <c r="T1447" i="1"/>
  <c r="L1461" i="1"/>
  <c r="Q1469" i="1"/>
  <c r="S1492" i="1"/>
  <c r="O1489" i="1"/>
  <c r="S1501" i="1"/>
  <c r="S1509" i="1"/>
  <c r="T1509" i="1" s="1"/>
  <c r="H1517" i="1"/>
  <c r="F1521" i="1"/>
  <c r="R1529" i="1"/>
  <c r="D1529" i="1" s="1"/>
  <c r="D1531" i="1"/>
  <c r="T1535" i="1"/>
  <c r="C1535" i="1"/>
  <c r="Q1533" i="1"/>
  <c r="S1533" i="1"/>
  <c r="T1536" i="1"/>
  <c r="R1557" i="1"/>
  <c r="D1557" i="1" s="1"/>
  <c r="R1565" i="1"/>
  <c r="D1565" i="1" s="1"/>
  <c r="T1599" i="1"/>
  <c r="C1599" i="1"/>
  <c r="Q1597" i="1"/>
  <c r="C1597" i="1" s="1"/>
  <c r="S1597" i="1"/>
  <c r="T1600" i="1"/>
  <c r="C1611" i="1"/>
  <c r="T1611" i="1"/>
  <c r="D1614" i="1"/>
  <c r="C1614" i="1"/>
  <c r="I1621" i="1"/>
  <c r="L1622" i="1"/>
  <c r="Q1622" i="1"/>
  <c r="I1586" i="1"/>
  <c r="R1623" i="1"/>
  <c r="R1621" i="1" s="1"/>
  <c r="D1621" i="1" s="1"/>
  <c r="J1587" i="1"/>
  <c r="R1587" i="1" s="1"/>
  <c r="Q1654" i="1"/>
  <c r="T1654" i="1" s="1"/>
  <c r="L1654" i="1"/>
  <c r="I1653" i="1"/>
  <c r="D1803" i="1"/>
  <c r="R1801" i="1"/>
  <c r="D1801" i="1" s="1"/>
  <c r="G1521" i="1"/>
  <c r="L1525" i="1"/>
  <c r="L1541" i="1"/>
  <c r="H1561" i="1"/>
  <c r="H1573" i="1"/>
  <c r="P1577" i="1"/>
  <c r="P1609" i="1"/>
  <c r="T1631" i="1"/>
  <c r="C1631" i="1"/>
  <c r="H1661" i="1"/>
  <c r="T1663" i="1"/>
  <c r="Q1661" i="1"/>
  <c r="C1663" i="1"/>
  <c r="C1678" i="1"/>
  <c r="P1681" i="1"/>
  <c r="I1685" i="1"/>
  <c r="L1686" i="1"/>
  <c r="Q1686" i="1"/>
  <c r="L1718" i="1"/>
  <c r="Q1718" i="1"/>
  <c r="T1718" i="1" s="1"/>
  <c r="T1739" i="1"/>
  <c r="Q1737" i="1"/>
  <c r="T1838" i="1"/>
  <c r="Q1837" i="1"/>
  <c r="T1847" i="1"/>
  <c r="Q1845" i="1"/>
  <c r="T1845" i="1" s="1"/>
  <c r="T1864" i="1"/>
  <c r="S1861" i="1"/>
  <c r="R1909" i="1"/>
  <c r="D1910" i="1"/>
  <c r="R1490" i="1"/>
  <c r="P1493" i="1"/>
  <c r="H1497" i="1"/>
  <c r="P1513" i="1"/>
  <c r="S1517" i="1"/>
  <c r="N1521" i="1"/>
  <c r="Q1523" i="1"/>
  <c r="T1523" i="1" s="1"/>
  <c r="H1525" i="1"/>
  <c r="C1525" i="1" s="1"/>
  <c r="H1529" i="1"/>
  <c r="P1537" i="1"/>
  <c r="R1537" i="1"/>
  <c r="D1537" i="1" s="1"/>
  <c r="H1541" i="1"/>
  <c r="P1545" i="1"/>
  <c r="H1549" i="1"/>
  <c r="H1555" i="1"/>
  <c r="R1555" i="1"/>
  <c r="D1555" i="1" s="1"/>
  <c r="H1569" i="1"/>
  <c r="L1577" i="1"/>
  <c r="S1577" i="1"/>
  <c r="H1581" i="1"/>
  <c r="K1588" i="1"/>
  <c r="K1585" i="1" s="1"/>
  <c r="L1592" i="1"/>
  <c r="P1597" i="1"/>
  <c r="P1601" i="1"/>
  <c r="L1609" i="1"/>
  <c r="S1609" i="1"/>
  <c r="H1613" i="1"/>
  <c r="H1617" i="1"/>
  <c r="M1621" i="1"/>
  <c r="T1632" i="1"/>
  <c r="S1656" i="1"/>
  <c r="T1656" i="1" s="1"/>
  <c r="L1656" i="1"/>
  <c r="T1699" i="1"/>
  <c r="Q1697" i="1"/>
  <c r="Q1713" i="1"/>
  <c r="T1714" i="1"/>
  <c r="C1734" i="1"/>
  <c r="T1736" i="1"/>
  <c r="S1733" i="1"/>
  <c r="O1749" i="1"/>
  <c r="P1752" i="1"/>
  <c r="Q1777" i="1"/>
  <c r="T1778" i="1"/>
  <c r="G1782" i="1"/>
  <c r="H1782" i="1" s="1"/>
  <c r="Q1787" i="1"/>
  <c r="T1787" i="1" s="1"/>
  <c r="P1787" i="1"/>
  <c r="M1783" i="1"/>
  <c r="P1783" i="1" s="1"/>
  <c r="P1793" i="1"/>
  <c r="T1807" i="1"/>
  <c r="Q1805" i="1"/>
  <c r="S1813" i="1"/>
  <c r="T1816" i="1"/>
  <c r="R1825" i="1"/>
  <c r="C1886" i="1"/>
  <c r="T1886" i="1"/>
  <c r="H1445" i="1"/>
  <c r="C1445" i="1" s="1"/>
  <c r="P1449" i="1"/>
  <c r="P1453" i="1"/>
  <c r="N1457" i="1"/>
  <c r="L1477" i="1"/>
  <c r="L1485" i="1"/>
  <c r="H1491" i="1"/>
  <c r="L1493" i="1"/>
  <c r="S1493" i="1"/>
  <c r="P1505" i="1"/>
  <c r="L1513" i="1"/>
  <c r="Q1525" i="1"/>
  <c r="L1533" i="1"/>
  <c r="L1537" i="1"/>
  <c r="L1545" i="1"/>
  <c r="M1553" i="1"/>
  <c r="P1553" i="1" s="1"/>
  <c r="L1555" i="1"/>
  <c r="H1557" i="1"/>
  <c r="P1561" i="1"/>
  <c r="C1562" i="1"/>
  <c r="H1565" i="1"/>
  <c r="H1577" i="1"/>
  <c r="E1586" i="1"/>
  <c r="P1593" i="1"/>
  <c r="L1601" i="1"/>
  <c r="S1601" i="1"/>
  <c r="T1603" i="1"/>
  <c r="H1605" i="1"/>
  <c r="H1609" i="1"/>
  <c r="Q1613" i="1"/>
  <c r="C1619" i="1"/>
  <c r="Q1623" i="1"/>
  <c r="P1625" i="1"/>
  <c r="H1629" i="1"/>
  <c r="P1633" i="1"/>
  <c r="H1637" i="1"/>
  <c r="T1639" i="1"/>
  <c r="C1639" i="1"/>
  <c r="Q1637" i="1"/>
  <c r="S1637" i="1"/>
  <c r="T1640" i="1"/>
  <c r="K1653" i="1"/>
  <c r="J1653" i="1"/>
  <c r="R1655" i="1"/>
  <c r="T1658" i="1"/>
  <c r="C1666" i="1"/>
  <c r="C1690" i="1"/>
  <c r="T1710" i="1"/>
  <c r="Q1709" i="1"/>
  <c r="T1709" i="1" s="1"/>
  <c r="P1751" i="1"/>
  <c r="M1749" i="1"/>
  <c r="T1762" i="1"/>
  <c r="Q1761" i="1"/>
  <c r="T1774" i="1"/>
  <c r="Q1773" i="1"/>
  <c r="T1773" i="1" s="1"/>
  <c r="T1800" i="1"/>
  <c r="S1797" i="1"/>
  <c r="P1805" i="1"/>
  <c r="P1825" i="1"/>
  <c r="D1870" i="1"/>
  <c r="C1870" i="1"/>
  <c r="L1629" i="1"/>
  <c r="L1633" i="1"/>
  <c r="L1645" i="1"/>
  <c r="L1649" i="1"/>
  <c r="P1657" i="1"/>
  <c r="L1661" i="1"/>
  <c r="S1661" i="1"/>
  <c r="T1666" i="1"/>
  <c r="P1669" i="1"/>
  <c r="H1673" i="1"/>
  <c r="L1681" i="1"/>
  <c r="T1690" i="1"/>
  <c r="P1693" i="1"/>
  <c r="S1693" i="1"/>
  <c r="T1693" i="1" s="1"/>
  <c r="L1701" i="1"/>
  <c r="L1713" i="1"/>
  <c r="E1717" i="1"/>
  <c r="H1721" i="1"/>
  <c r="Q1733" i="1"/>
  <c r="L1741" i="1"/>
  <c r="K1749" i="1"/>
  <c r="L1753" i="1"/>
  <c r="C1762" i="1"/>
  <c r="P1769" i="1"/>
  <c r="L1777" i="1"/>
  <c r="C1778" i="1"/>
  <c r="Q1786" i="1"/>
  <c r="P1786" i="1"/>
  <c r="P1789" i="1"/>
  <c r="P1801" i="1"/>
  <c r="C1802" i="1"/>
  <c r="T1802" i="1"/>
  <c r="L1805" i="1"/>
  <c r="R1809" i="1"/>
  <c r="D1809" i="1" s="1"/>
  <c r="H1813" i="1"/>
  <c r="Q1818" i="1"/>
  <c r="Q1817" i="1" s="1"/>
  <c r="P1818" i="1"/>
  <c r="C1822" i="1"/>
  <c r="T1822" i="1"/>
  <c r="Q1821" i="1"/>
  <c r="T1821" i="1" s="1"/>
  <c r="D1834" i="1"/>
  <c r="R1833" i="1"/>
  <c r="D1833" i="1" s="1"/>
  <c r="L1833" i="1"/>
  <c r="L1837" i="1"/>
  <c r="L1853" i="1"/>
  <c r="Q1861" i="1"/>
  <c r="T1861" i="1" s="1"/>
  <c r="T1862" i="1"/>
  <c r="L1865" i="1"/>
  <c r="H1869" i="1"/>
  <c r="S1884" i="1"/>
  <c r="K1881" i="1"/>
  <c r="C1891" i="1"/>
  <c r="D1894" i="1"/>
  <c r="R1893" i="1"/>
  <c r="D1893" i="1" s="1"/>
  <c r="L1893" i="1"/>
  <c r="Q1897" i="1"/>
  <c r="T1897" i="1" s="1"/>
  <c r="C1903" i="1"/>
  <c r="T1903" i="1"/>
  <c r="P1914" i="1"/>
  <c r="M1913" i="1"/>
  <c r="P1913" i="1" s="1"/>
  <c r="P1917" i="1"/>
  <c r="C1918" i="1"/>
  <c r="T1918" i="1"/>
  <c r="H1933" i="1"/>
  <c r="P1937" i="1"/>
  <c r="H1965" i="1"/>
  <c r="H1665" i="1"/>
  <c r="R1687" i="1"/>
  <c r="D1687" i="1" s="1"/>
  <c r="L1693" i="1"/>
  <c r="L1705" i="1"/>
  <c r="H1725" i="1"/>
  <c r="H1741" i="1"/>
  <c r="Q1751" i="1"/>
  <c r="H1753" i="1"/>
  <c r="H1757" i="1"/>
  <c r="C1766" i="1"/>
  <c r="L1769" i="1"/>
  <c r="R1787" i="1"/>
  <c r="D1787" i="1" s="1"/>
  <c r="L1789" i="1"/>
  <c r="C1790" i="1"/>
  <c r="L1793" i="1"/>
  <c r="T1798" i="1"/>
  <c r="Q1797" i="1"/>
  <c r="P1809" i="1"/>
  <c r="L1809" i="1"/>
  <c r="Q1813" i="1"/>
  <c r="E1817" i="1"/>
  <c r="H1818" i="1"/>
  <c r="L1821" i="1"/>
  <c r="Q1829" i="1"/>
  <c r="T1830" i="1"/>
  <c r="T1829" i="1" s="1"/>
  <c r="D1855" i="1"/>
  <c r="C1855" i="1"/>
  <c r="C1878" i="1"/>
  <c r="P1877" i="1"/>
  <c r="L1884" i="1"/>
  <c r="C1887" i="1"/>
  <c r="T1887" i="1"/>
  <c r="D1906" i="1"/>
  <c r="C1906" i="1"/>
  <c r="H1909" i="1"/>
  <c r="O1913" i="1"/>
  <c r="P1916" i="1"/>
  <c r="L1637" i="1"/>
  <c r="L1641" i="1"/>
  <c r="P1673" i="1"/>
  <c r="L1697" i="1"/>
  <c r="P1709" i="1"/>
  <c r="Q1749" i="1"/>
  <c r="P1773" i="1"/>
  <c r="C1803" i="1"/>
  <c r="D1823" i="1"/>
  <c r="C1823" i="1"/>
  <c r="I1849" i="1"/>
  <c r="L1851" i="1"/>
  <c r="Q1851" i="1"/>
  <c r="T1851" i="1" s="1"/>
  <c r="T1870" i="1"/>
  <c r="Q1869" i="1"/>
  <c r="P1881" i="1"/>
  <c r="H1917" i="1"/>
  <c r="C1919" i="1"/>
  <c r="T1919" i="1"/>
  <c r="H1925" i="1"/>
  <c r="P1925" i="1"/>
  <c r="C1931" i="1"/>
  <c r="T1931" i="1"/>
  <c r="T1929" i="1" s="1"/>
  <c r="C1934" i="1"/>
  <c r="P1965" i="1"/>
  <c r="P1921" i="1"/>
  <c r="L1933" i="1"/>
  <c r="D1941" i="1"/>
  <c r="L1953" i="1"/>
  <c r="L1957" i="1"/>
  <c r="H1973" i="1"/>
  <c r="H1829" i="1"/>
  <c r="L1841" i="1"/>
  <c r="H1853" i="1"/>
  <c r="Q1883" i="1"/>
  <c r="L1889" i="1"/>
  <c r="L1897" i="1"/>
  <c r="C1902" i="1"/>
  <c r="N1913" i="1"/>
  <c r="L1921" i="1"/>
  <c r="C1922" i="1"/>
  <c r="H1937" i="1"/>
  <c r="P1941" i="1"/>
  <c r="R1946" i="1"/>
  <c r="P1949" i="1"/>
  <c r="H1953" i="1"/>
  <c r="H1957" i="1"/>
  <c r="Q1969" i="1"/>
  <c r="T1969" i="1" s="1"/>
  <c r="L1801" i="1"/>
  <c r="H1805" i="1"/>
  <c r="G1817" i="1"/>
  <c r="L1825" i="1"/>
  <c r="C1834" i="1"/>
  <c r="P1837" i="1"/>
  <c r="P1845" i="1"/>
  <c r="S1845" i="1"/>
  <c r="M1849" i="1"/>
  <c r="L1857" i="1"/>
  <c r="C1866" i="1"/>
  <c r="H1882" i="1"/>
  <c r="H1881" i="1" s="1"/>
  <c r="F1881" i="1"/>
  <c r="J1881" i="1"/>
  <c r="L1885" i="1"/>
  <c r="H1889" i="1"/>
  <c r="L1905" i="1"/>
  <c r="Q1915" i="1"/>
  <c r="S1916" i="1"/>
  <c r="T1916" i="1" s="1"/>
  <c r="H1921" i="1"/>
  <c r="H1929" i="1"/>
  <c r="Q1937" i="1"/>
  <c r="T1938" i="1"/>
  <c r="L1941" i="1"/>
  <c r="H1947" i="1"/>
  <c r="R1947" i="1"/>
  <c r="L1949" i="1"/>
  <c r="P1961" i="1"/>
  <c r="Q1965" i="1"/>
  <c r="N1034" i="1"/>
  <c r="N1990" i="1" s="1"/>
  <c r="R1041" i="1"/>
  <c r="D1041" i="1" s="1"/>
  <c r="D1042" i="1"/>
  <c r="I1037" i="1"/>
  <c r="L1038" i="1"/>
  <c r="E1037" i="1"/>
  <c r="E1034" i="1"/>
  <c r="E1033" i="1" s="1"/>
  <c r="Q52" i="1"/>
  <c r="T53" i="1"/>
  <c r="S84" i="1"/>
  <c r="T87" i="1"/>
  <c r="C149" i="1"/>
  <c r="D149" i="1"/>
  <c r="R148" i="1"/>
  <c r="D148" i="1" s="1"/>
  <c r="S16" i="1"/>
  <c r="T19" i="1"/>
  <c r="D53" i="1"/>
  <c r="R52" i="1"/>
  <c r="D52" i="1" s="1"/>
  <c r="D54" i="1"/>
  <c r="H116" i="1"/>
  <c r="T151" i="1"/>
  <c r="S148" i="1"/>
  <c r="D181" i="1"/>
  <c r="R180" i="1"/>
  <c r="D180" i="1" s="1"/>
  <c r="C213" i="1"/>
  <c r="D213" i="1"/>
  <c r="R212" i="1"/>
  <c r="D212" i="1" s="1"/>
  <c r="C245" i="1"/>
  <c r="D277" i="1"/>
  <c r="C309" i="1"/>
  <c r="D309" i="1"/>
  <c r="R308" i="1"/>
  <c r="D308" i="1" s="1"/>
  <c r="T183" i="1"/>
  <c r="S180" i="1"/>
  <c r="T247" i="1"/>
  <c r="S244" i="1"/>
  <c r="T311" i="1"/>
  <c r="S308" i="1"/>
  <c r="R340" i="1"/>
  <c r="D340" i="1" s="1"/>
  <c r="T119" i="1"/>
  <c r="S116" i="1"/>
  <c r="F14" i="1"/>
  <c r="F994" i="1" s="1"/>
  <c r="N48" i="1"/>
  <c r="K48" i="1"/>
  <c r="D85" i="1"/>
  <c r="R84" i="1"/>
  <c r="D84" i="1" s="1"/>
  <c r="H180" i="1"/>
  <c r="T343" i="1"/>
  <c r="S340" i="1"/>
  <c r="H1987" i="1"/>
  <c r="L1986" i="1"/>
  <c r="I1985" i="1"/>
  <c r="C21" i="1"/>
  <c r="C29" i="1"/>
  <c r="P17" i="1"/>
  <c r="L18" i="1"/>
  <c r="Q18" i="1"/>
  <c r="L19" i="1"/>
  <c r="R20" i="1"/>
  <c r="D22" i="1"/>
  <c r="T25" i="1"/>
  <c r="T26" i="1"/>
  <c r="R28" i="1"/>
  <c r="D30" i="1"/>
  <c r="T33" i="1"/>
  <c r="T34" i="1"/>
  <c r="R36" i="1"/>
  <c r="D37" i="1"/>
  <c r="D38" i="1"/>
  <c r="T41" i="1"/>
  <c r="T42" i="1"/>
  <c r="R44" i="1"/>
  <c r="D45" i="1"/>
  <c r="D46" i="1"/>
  <c r="F49" i="1"/>
  <c r="J49" i="1"/>
  <c r="P49" i="1"/>
  <c r="G50" i="1"/>
  <c r="H50" i="1" s="1"/>
  <c r="L50" i="1"/>
  <c r="J52" i="1"/>
  <c r="N52" i="1"/>
  <c r="H53" i="1"/>
  <c r="C53" i="1" s="1"/>
  <c r="T57" i="1"/>
  <c r="T58" i="1"/>
  <c r="R60" i="1"/>
  <c r="D61" i="1"/>
  <c r="T65" i="1"/>
  <c r="T66" i="1"/>
  <c r="T73" i="1"/>
  <c r="T74" i="1"/>
  <c r="T81" i="1"/>
  <c r="T82" i="1"/>
  <c r="J84" i="1"/>
  <c r="H85" i="1"/>
  <c r="C85" i="1" s="1"/>
  <c r="T86" i="1"/>
  <c r="P87" i="1"/>
  <c r="P84" i="1" s="1"/>
  <c r="T89" i="1"/>
  <c r="T90" i="1"/>
  <c r="T97" i="1"/>
  <c r="T98" i="1"/>
  <c r="T105" i="1"/>
  <c r="T106" i="1"/>
  <c r="R108" i="1"/>
  <c r="D108" i="1" s="1"/>
  <c r="T113" i="1"/>
  <c r="T114" i="1"/>
  <c r="J116" i="1"/>
  <c r="P119" i="1"/>
  <c r="P116" i="1" s="1"/>
  <c r="T121" i="1"/>
  <c r="T122" i="1"/>
  <c r="R124" i="1"/>
  <c r="D124" i="1" s="1"/>
  <c r="T129" i="1"/>
  <c r="T130" i="1"/>
  <c r="R132" i="1"/>
  <c r="D132" i="1" s="1"/>
  <c r="T137" i="1"/>
  <c r="T138" i="1"/>
  <c r="R140" i="1"/>
  <c r="D140" i="1" s="1"/>
  <c r="T145" i="1"/>
  <c r="T146" i="1"/>
  <c r="J148" i="1"/>
  <c r="T150" i="1"/>
  <c r="P151" i="1"/>
  <c r="P148" i="1" s="1"/>
  <c r="T153" i="1"/>
  <c r="T154" i="1"/>
  <c r="R156" i="1"/>
  <c r="D156" i="1" s="1"/>
  <c r="T161" i="1"/>
  <c r="T162" i="1"/>
  <c r="R164" i="1"/>
  <c r="D164" i="1" s="1"/>
  <c r="T169" i="1"/>
  <c r="T170" i="1"/>
  <c r="R172" i="1"/>
  <c r="D172" i="1" s="1"/>
  <c r="T177" i="1"/>
  <c r="T178" i="1"/>
  <c r="J180" i="1"/>
  <c r="T182" i="1"/>
  <c r="P183" i="1"/>
  <c r="P180" i="1" s="1"/>
  <c r="T185" i="1"/>
  <c r="T186" i="1"/>
  <c r="T193" i="1"/>
  <c r="T194" i="1"/>
  <c r="T201" i="1"/>
  <c r="T202" i="1"/>
  <c r="T209" i="1"/>
  <c r="T210" i="1"/>
  <c r="J212" i="1"/>
  <c r="T214" i="1"/>
  <c r="P215" i="1"/>
  <c r="P212" i="1" s="1"/>
  <c r="T217" i="1"/>
  <c r="T218" i="1"/>
  <c r="T225" i="1"/>
  <c r="T226" i="1"/>
  <c r="T233" i="1"/>
  <c r="T234" i="1"/>
  <c r="T241" i="1"/>
  <c r="T242" i="1"/>
  <c r="J244" i="1"/>
  <c r="T246" i="1"/>
  <c r="P247" i="1"/>
  <c r="T249" i="1"/>
  <c r="T250" i="1"/>
  <c r="T257" i="1"/>
  <c r="T258" i="1"/>
  <c r="T265" i="1"/>
  <c r="T266" i="1"/>
  <c r="T273" i="1"/>
  <c r="T274" i="1"/>
  <c r="J276" i="1"/>
  <c r="T278" i="1"/>
  <c r="P279" i="1"/>
  <c r="P276" i="1" s="1"/>
  <c r="T281" i="1"/>
  <c r="T282" i="1"/>
  <c r="T289" i="1"/>
  <c r="T290" i="1"/>
  <c r="T297" i="1"/>
  <c r="T298" i="1"/>
  <c r="T305" i="1"/>
  <c r="T306" i="1"/>
  <c r="J308" i="1"/>
  <c r="T310" i="1"/>
  <c r="P311" i="1"/>
  <c r="P308" i="1" s="1"/>
  <c r="T313" i="1"/>
  <c r="T314" i="1"/>
  <c r="T321" i="1"/>
  <c r="T322" i="1"/>
  <c r="T329" i="1"/>
  <c r="T330" i="1"/>
  <c r="T337" i="1"/>
  <c r="T338" i="1"/>
  <c r="J340" i="1"/>
  <c r="T342" i="1"/>
  <c r="P343" i="1"/>
  <c r="P340" i="1" s="1"/>
  <c r="T345" i="1"/>
  <c r="T346" i="1"/>
  <c r="T353" i="1"/>
  <c r="T354" i="1"/>
  <c r="R356" i="1"/>
  <c r="D356" i="1" s="1"/>
  <c r="C362" i="1"/>
  <c r="L368" i="1"/>
  <c r="C369" i="1"/>
  <c r="Q368" i="1"/>
  <c r="T369" i="1"/>
  <c r="Q374" i="1"/>
  <c r="O372" i="1"/>
  <c r="P375" i="1"/>
  <c r="C378" i="1"/>
  <c r="T378" i="1"/>
  <c r="C386" i="1"/>
  <c r="T386" i="1"/>
  <c r="C394" i="1"/>
  <c r="T394" i="1"/>
  <c r="C402" i="1"/>
  <c r="T402" i="1"/>
  <c r="G1994" i="1"/>
  <c r="G1993" i="1" s="1"/>
  <c r="M408" i="1"/>
  <c r="P409" i="1"/>
  <c r="M405" i="1"/>
  <c r="C412" i="1"/>
  <c r="D424" i="1"/>
  <c r="C426" i="1"/>
  <c r="T426" i="1"/>
  <c r="C450" i="1"/>
  <c r="T450" i="1"/>
  <c r="C465" i="1"/>
  <c r="Q464" i="1"/>
  <c r="T465" i="1"/>
  <c r="C468" i="1"/>
  <c r="E472" i="1"/>
  <c r="Q473" i="1"/>
  <c r="Q474" i="1"/>
  <c r="L474" i="1"/>
  <c r="C489" i="1"/>
  <c r="Q488" i="1"/>
  <c r="T489" i="1"/>
  <c r="R506" i="1"/>
  <c r="D506" i="1" s="1"/>
  <c r="C513" i="1"/>
  <c r="Q512" i="1"/>
  <c r="T513" i="1"/>
  <c r="C530" i="1"/>
  <c r="T530" i="1"/>
  <c r="R536" i="1"/>
  <c r="D536" i="1" s="1"/>
  <c r="M536" i="1"/>
  <c r="P537" i="1"/>
  <c r="S536" i="1"/>
  <c r="T539" i="1"/>
  <c r="D552" i="1"/>
  <c r="C554" i="1"/>
  <c r="T554" i="1"/>
  <c r="R568" i="1"/>
  <c r="D568" i="1" s="1"/>
  <c r="E16" i="1"/>
  <c r="I16" i="1"/>
  <c r="M16" i="1"/>
  <c r="Q17" i="1"/>
  <c r="H18" i="1"/>
  <c r="P1987" i="1"/>
  <c r="R18" i="1"/>
  <c r="Q24" i="1"/>
  <c r="Q32" i="1"/>
  <c r="Q40" i="1"/>
  <c r="G52" i="1"/>
  <c r="S55" i="1"/>
  <c r="Q56" i="1"/>
  <c r="Q64" i="1"/>
  <c r="Q72" i="1"/>
  <c r="Q80" i="1"/>
  <c r="Q88" i="1"/>
  <c r="Q96" i="1"/>
  <c r="Q104" i="1"/>
  <c r="Q112" i="1"/>
  <c r="Q120" i="1"/>
  <c r="Q128" i="1"/>
  <c r="Q136" i="1"/>
  <c r="Q144" i="1"/>
  <c r="Q152" i="1"/>
  <c r="Q160" i="1"/>
  <c r="Q168" i="1"/>
  <c r="Q176" i="1"/>
  <c r="Q184" i="1"/>
  <c r="Q192" i="1"/>
  <c r="Q200" i="1"/>
  <c r="Q208" i="1"/>
  <c r="Q216" i="1"/>
  <c r="Q224" i="1"/>
  <c r="Q232" i="1"/>
  <c r="Q240" i="1"/>
  <c r="Q248" i="1"/>
  <c r="Q256" i="1"/>
  <c r="Q264" i="1"/>
  <c r="Q272" i="1"/>
  <c r="Q280" i="1"/>
  <c r="Q288" i="1"/>
  <c r="Q296" i="1"/>
  <c r="Q304" i="1"/>
  <c r="Q312" i="1"/>
  <c r="Q320" i="1"/>
  <c r="Q328" i="1"/>
  <c r="Q336" i="1"/>
  <c r="Q344" i="1"/>
  <c r="Q352" i="1"/>
  <c r="Q360" i="1"/>
  <c r="C361" i="1"/>
  <c r="H368" i="1"/>
  <c r="M372" i="1"/>
  <c r="P376" i="1"/>
  <c r="H384" i="1"/>
  <c r="H392" i="1"/>
  <c r="H400" i="1"/>
  <c r="D409" i="1"/>
  <c r="N406" i="1"/>
  <c r="D416" i="1"/>
  <c r="C418" i="1"/>
  <c r="T418" i="1"/>
  <c r="P424" i="1"/>
  <c r="C433" i="1"/>
  <c r="Q432" i="1"/>
  <c r="T433" i="1"/>
  <c r="E440" i="1"/>
  <c r="H440" i="1" s="1"/>
  <c r="Q441" i="1"/>
  <c r="Q442" i="1"/>
  <c r="L442" i="1"/>
  <c r="C457" i="1"/>
  <c r="Q456" i="1"/>
  <c r="T457" i="1"/>
  <c r="C460" i="1"/>
  <c r="R474" i="1"/>
  <c r="C481" i="1"/>
  <c r="Q480" i="1"/>
  <c r="T481" i="1"/>
  <c r="C484" i="1"/>
  <c r="C498" i="1"/>
  <c r="T498" i="1"/>
  <c r="M504" i="1"/>
  <c r="P505" i="1"/>
  <c r="D520" i="1"/>
  <c r="C522" i="1"/>
  <c r="T522" i="1"/>
  <c r="D544" i="1"/>
  <c r="C546" i="1"/>
  <c r="T546" i="1"/>
  <c r="C561" i="1"/>
  <c r="Q560" i="1"/>
  <c r="T561" i="1"/>
  <c r="C564" i="1"/>
  <c r="Q569" i="1"/>
  <c r="M568" i="1"/>
  <c r="P569" i="1"/>
  <c r="D368" i="1"/>
  <c r="C370" i="1"/>
  <c r="T370" i="1"/>
  <c r="C377" i="1"/>
  <c r="Q376" i="1"/>
  <c r="T377" i="1"/>
  <c r="C380" i="1"/>
  <c r="C385" i="1"/>
  <c r="Q384" i="1"/>
  <c r="T385" i="1"/>
  <c r="C393" i="1"/>
  <c r="Q392" i="1"/>
  <c r="T393" i="1"/>
  <c r="C396" i="1"/>
  <c r="C401" i="1"/>
  <c r="Q400" i="1"/>
  <c r="T401" i="1"/>
  <c r="M1995" i="1"/>
  <c r="P1995" i="1" s="1"/>
  <c r="P406" i="1"/>
  <c r="O1996" i="1"/>
  <c r="O404" i="1"/>
  <c r="P407" i="1"/>
  <c r="T409" i="1"/>
  <c r="Q410" i="1"/>
  <c r="Q408" i="1" s="1"/>
  <c r="L410" i="1"/>
  <c r="I406" i="1"/>
  <c r="C425" i="1"/>
  <c r="Q424" i="1"/>
  <c r="T425" i="1"/>
  <c r="C449" i="1"/>
  <c r="Q448" i="1"/>
  <c r="T449" i="1"/>
  <c r="C466" i="1"/>
  <c r="T466" i="1"/>
  <c r="M472" i="1"/>
  <c r="P473" i="1"/>
  <c r="S472" i="1"/>
  <c r="T475" i="1"/>
  <c r="D488" i="1"/>
  <c r="C490" i="1"/>
  <c r="T490" i="1"/>
  <c r="D512" i="1"/>
  <c r="C514" i="1"/>
  <c r="T514" i="1"/>
  <c r="C529" i="1"/>
  <c r="Q528" i="1"/>
  <c r="T529" i="1"/>
  <c r="T537" i="1"/>
  <c r="C537" i="1"/>
  <c r="Q538" i="1"/>
  <c r="Q536" i="1" s="1"/>
  <c r="L538" i="1"/>
  <c r="C553" i="1"/>
  <c r="Q552" i="1"/>
  <c r="T553" i="1"/>
  <c r="C606" i="1"/>
  <c r="Q1987" i="1"/>
  <c r="L1987" i="1"/>
  <c r="G16" i="1"/>
  <c r="N1985" i="1"/>
  <c r="R1987" i="1"/>
  <c r="D1987" i="1" s="1"/>
  <c r="P18" i="1"/>
  <c r="E49" i="1"/>
  <c r="I49" i="1"/>
  <c r="J50" i="1"/>
  <c r="I52" i="1"/>
  <c r="L53" i="1"/>
  <c r="S368" i="1"/>
  <c r="R373" i="1"/>
  <c r="J372" i="1"/>
  <c r="F1994" i="1"/>
  <c r="F404" i="1"/>
  <c r="H410" i="1"/>
  <c r="E406" i="1"/>
  <c r="C417" i="1"/>
  <c r="Q416" i="1"/>
  <c r="T417" i="1"/>
  <c r="D432" i="1"/>
  <c r="C434" i="1"/>
  <c r="T434" i="1"/>
  <c r="R440" i="1"/>
  <c r="D440" i="1" s="1"/>
  <c r="M440" i="1"/>
  <c r="P440" i="1" s="1"/>
  <c r="P441" i="1"/>
  <c r="S440" i="1"/>
  <c r="T443" i="1"/>
  <c r="D456" i="1"/>
  <c r="C458" i="1"/>
  <c r="T458" i="1"/>
  <c r="D480" i="1"/>
  <c r="C482" i="1"/>
  <c r="T482" i="1"/>
  <c r="C497" i="1"/>
  <c r="Q496" i="1"/>
  <c r="T497" i="1"/>
  <c r="T505" i="1"/>
  <c r="C505" i="1"/>
  <c r="Q506" i="1"/>
  <c r="Q504" i="1" s="1"/>
  <c r="L506" i="1"/>
  <c r="C521" i="1"/>
  <c r="Q520" i="1"/>
  <c r="T521" i="1"/>
  <c r="C524" i="1"/>
  <c r="C545" i="1"/>
  <c r="Q544" i="1"/>
  <c r="T545" i="1"/>
  <c r="C548" i="1"/>
  <c r="D560" i="1"/>
  <c r="C562" i="1"/>
  <c r="T562" i="1"/>
  <c r="S568" i="1"/>
  <c r="T571" i="1"/>
  <c r="T638" i="1"/>
  <c r="R364" i="1"/>
  <c r="D364" i="1" s="1"/>
  <c r="L411" i="1"/>
  <c r="L443" i="1"/>
  <c r="L475" i="1"/>
  <c r="L507" i="1"/>
  <c r="L539" i="1"/>
  <c r="L570" i="1"/>
  <c r="L568" i="1" s="1"/>
  <c r="Q570" i="1"/>
  <c r="T577" i="1"/>
  <c r="T578" i="1"/>
  <c r="T585" i="1"/>
  <c r="T589" i="1"/>
  <c r="T590" i="1"/>
  <c r="S592" i="1"/>
  <c r="T597" i="1"/>
  <c r="T598" i="1"/>
  <c r="R601" i="1"/>
  <c r="G604" i="1"/>
  <c r="G601" i="1"/>
  <c r="S607" i="1"/>
  <c r="S608" i="1"/>
  <c r="T613" i="1"/>
  <c r="T614" i="1"/>
  <c r="S616" i="1"/>
  <c r="T621" i="1"/>
  <c r="T622" i="1"/>
  <c r="S624" i="1"/>
  <c r="T629" i="1"/>
  <c r="T630" i="1"/>
  <c r="S632" i="1"/>
  <c r="I636" i="1"/>
  <c r="L638" i="1"/>
  <c r="R638" i="1"/>
  <c r="C641" i="1"/>
  <c r="Q640" i="1"/>
  <c r="C649" i="1"/>
  <c r="Q648" i="1"/>
  <c r="C657" i="1"/>
  <c r="Q656" i="1"/>
  <c r="C665" i="1"/>
  <c r="Q664" i="1"/>
  <c r="S671" i="1"/>
  <c r="D673" i="1"/>
  <c r="R672" i="1"/>
  <c r="D672" i="1" s="1"/>
  <c r="P684" i="1"/>
  <c r="D689" i="1"/>
  <c r="R688" i="1"/>
  <c r="D688" i="1" s="1"/>
  <c r="R700" i="1"/>
  <c r="T703" i="1"/>
  <c r="S700" i="1"/>
  <c r="T710" i="1"/>
  <c r="C710" i="1"/>
  <c r="T717" i="1"/>
  <c r="C717" i="1"/>
  <c r="Q716" i="1"/>
  <c r="T766" i="1"/>
  <c r="E405" i="1"/>
  <c r="I405" i="1"/>
  <c r="J406" i="1"/>
  <c r="K407" i="1"/>
  <c r="I408" i="1"/>
  <c r="L409" i="1"/>
  <c r="I440" i="1"/>
  <c r="L441" i="1"/>
  <c r="I472" i="1"/>
  <c r="L473" i="1"/>
  <c r="I504" i="1"/>
  <c r="L505" i="1"/>
  <c r="I536" i="1"/>
  <c r="L537" i="1"/>
  <c r="E568" i="1"/>
  <c r="Q576" i="1"/>
  <c r="Q584" i="1"/>
  <c r="C586" i="1"/>
  <c r="Q588" i="1"/>
  <c r="D594" i="1"/>
  <c r="C594" i="1"/>
  <c r="Q596" i="1"/>
  <c r="N602" i="1"/>
  <c r="N1999" i="1" s="1"/>
  <c r="Q604" i="1"/>
  <c r="H605" i="1"/>
  <c r="D610" i="1"/>
  <c r="C610" i="1"/>
  <c r="Q612" i="1"/>
  <c r="D618" i="1"/>
  <c r="C618" i="1"/>
  <c r="Q620" i="1"/>
  <c r="D626" i="1"/>
  <c r="C626" i="1"/>
  <c r="Q628" i="1"/>
  <c r="D634" i="1"/>
  <c r="C634" i="1"/>
  <c r="E636" i="1"/>
  <c r="P639" i="1"/>
  <c r="P636" i="1" s="1"/>
  <c r="R640" i="1"/>
  <c r="D640" i="1" s="1"/>
  <c r="R648" i="1"/>
  <c r="D648" i="1" s="1"/>
  <c r="R656" i="1"/>
  <c r="D656" i="1" s="1"/>
  <c r="R664" i="1"/>
  <c r="D664" i="1" s="1"/>
  <c r="H669" i="1"/>
  <c r="H670" i="1"/>
  <c r="C674" i="1"/>
  <c r="Q676" i="1"/>
  <c r="C681" i="1"/>
  <c r="L684" i="1"/>
  <c r="C686" i="1"/>
  <c r="C690" i="1"/>
  <c r="Q692" i="1"/>
  <c r="C697" i="1"/>
  <c r="P701" i="1"/>
  <c r="Q701" i="1"/>
  <c r="M700" i="1"/>
  <c r="P708" i="1"/>
  <c r="C801" i="1"/>
  <c r="T801" i="1"/>
  <c r="T803" i="1"/>
  <c r="S800" i="1"/>
  <c r="C593" i="1"/>
  <c r="Q592" i="1"/>
  <c r="O604" i="1"/>
  <c r="O603" i="1"/>
  <c r="C609" i="1"/>
  <c r="Q608" i="1"/>
  <c r="C617" i="1"/>
  <c r="Q616" i="1"/>
  <c r="C625" i="1"/>
  <c r="Q624" i="1"/>
  <c r="C633" i="1"/>
  <c r="Q632" i="1"/>
  <c r="T639" i="1"/>
  <c r="Q670" i="1"/>
  <c r="L670" i="1"/>
  <c r="L668" i="1" s="1"/>
  <c r="D681" i="1"/>
  <c r="R680" i="1"/>
  <c r="D680" i="1" s="1"/>
  <c r="D697" i="1"/>
  <c r="R696" i="1"/>
  <c r="D696" i="1" s="1"/>
  <c r="T709" i="1"/>
  <c r="C709" i="1"/>
  <c r="Q708" i="1"/>
  <c r="D716" i="1"/>
  <c r="T718" i="1"/>
  <c r="C718" i="1"/>
  <c r="Q572" i="1"/>
  <c r="Q580" i="1"/>
  <c r="S584" i="1"/>
  <c r="T586" i="1"/>
  <c r="T594" i="1"/>
  <c r="F600" i="1"/>
  <c r="P601" i="1"/>
  <c r="E602" i="1"/>
  <c r="R602" i="1"/>
  <c r="D602" i="1" s="1"/>
  <c r="E604" i="1"/>
  <c r="P606" i="1"/>
  <c r="M602" i="1"/>
  <c r="Q602" i="1" s="1"/>
  <c r="P607" i="1"/>
  <c r="T610" i="1"/>
  <c r="Q636" i="1"/>
  <c r="H637" i="1"/>
  <c r="C637" i="1" s="1"/>
  <c r="C642" i="1"/>
  <c r="Q644" i="1"/>
  <c r="C650" i="1"/>
  <c r="Q652" i="1"/>
  <c r="C658" i="1"/>
  <c r="Q660" i="1"/>
  <c r="C666" i="1"/>
  <c r="P671" i="1"/>
  <c r="C673" i="1"/>
  <c r="L676" i="1"/>
  <c r="C678" i="1"/>
  <c r="C682" i="1"/>
  <c r="Q684" i="1"/>
  <c r="C689" i="1"/>
  <c r="L692" i="1"/>
  <c r="C694" i="1"/>
  <c r="C698" i="1"/>
  <c r="N700" i="1"/>
  <c r="Q702" i="1"/>
  <c r="L702" i="1"/>
  <c r="R764" i="1"/>
  <c r="D766" i="1"/>
  <c r="D801" i="1"/>
  <c r="Q724" i="1"/>
  <c r="C725" i="1"/>
  <c r="C726" i="1"/>
  <c r="E732" i="1"/>
  <c r="I732" i="1"/>
  <c r="M732" i="1"/>
  <c r="P732" i="1" s="1"/>
  <c r="Q733" i="1"/>
  <c r="Q740" i="1"/>
  <c r="C741" i="1"/>
  <c r="C742" i="1"/>
  <c r="Q748" i="1"/>
  <c r="C749" i="1"/>
  <c r="C750" i="1"/>
  <c r="Q756" i="1"/>
  <c r="C757" i="1"/>
  <c r="C758" i="1"/>
  <c r="E764" i="1"/>
  <c r="I764" i="1"/>
  <c r="M764" i="1"/>
  <c r="Q765" i="1"/>
  <c r="Q772" i="1"/>
  <c r="C773" i="1"/>
  <c r="C774" i="1"/>
  <c r="Q780" i="1"/>
  <c r="C781" i="1"/>
  <c r="C782" i="1"/>
  <c r="Q788" i="1"/>
  <c r="C789" i="1"/>
  <c r="C790" i="1"/>
  <c r="I796" i="1"/>
  <c r="G797" i="1"/>
  <c r="L797" i="1"/>
  <c r="Q797" i="1"/>
  <c r="H798" i="1"/>
  <c r="M798" i="1"/>
  <c r="Q798" i="1" s="1"/>
  <c r="O799" i="1"/>
  <c r="S799" i="1" s="1"/>
  <c r="Q804" i="1"/>
  <c r="C805" i="1"/>
  <c r="C806" i="1"/>
  <c r="Q812" i="1"/>
  <c r="C813" i="1"/>
  <c r="C814" i="1"/>
  <c r="T814" i="1"/>
  <c r="R820" i="1"/>
  <c r="D820" i="1" s="1"/>
  <c r="C822" i="1"/>
  <c r="T822" i="1"/>
  <c r="L828" i="1"/>
  <c r="D829" i="1"/>
  <c r="C829" i="1"/>
  <c r="Q828" i="1"/>
  <c r="T829" i="1"/>
  <c r="Q834" i="1"/>
  <c r="O832" i="1"/>
  <c r="P835" i="1"/>
  <c r="R836" i="1"/>
  <c r="D836" i="1" s="1"/>
  <c r="C838" i="1"/>
  <c r="T838" i="1"/>
  <c r="R844" i="1"/>
  <c r="D844" i="1" s="1"/>
  <c r="C846" i="1"/>
  <c r="T846" i="1"/>
  <c r="R852" i="1"/>
  <c r="D852" i="1" s="1"/>
  <c r="C854" i="1"/>
  <c r="T854" i="1"/>
  <c r="R860" i="1"/>
  <c r="D860" i="1" s="1"/>
  <c r="C862" i="1"/>
  <c r="T862" i="1"/>
  <c r="D869" i="1"/>
  <c r="C869" i="1"/>
  <c r="Q868" i="1"/>
  <c r="T869" i="1"/>
  <c r="S876" i="1"/>
  <c r="P884" i="1"/>
  <c r="S884" i="1"/>
  <c r="P892" i="1"/>
  <c r="S892" i="1"/>
  <c r="H897" i="1"/>
  <c r="R897" i="1"/>
  <c r="J896" i="1"/>
  <c r="H900" i="1"/>
  <c r="L908" i="1"/>
  <c r="D909" i="1"/>
  <c r="C909" i="1"/>
  <c r="Q908" i="1"/>
  <c r="T909" i="1"/>
  <c r="R916" i="1"/>
  <c r="D916" i="1" s="1"/>
  <c r="C918" i="1"/>
  <c r="T918" i="1"/>
  <c r="H924" i="1"/>
  <c r="Q930" i="1"/>
  <c r="O928" i="1"/>
  <c r="P931" i="1"/>
  <c r="C933" i="1"/>
  <c r="Q932" i="1"/>
  <c r="T933" i="1"/>
  <c r="C950" i="1"/>
  <c r="T950" i="1"/>
  <c r="T951" i="1"/>
  <c r="S948" i="1"/>
  <c r="L952" i="1"/>
  <c r="Q960" i="1"/>
  <c r="S963" i="1"/>
  <c r="L976" i="1"/>
  <c r="T984" i="1"/>
  <c r="D990" i="1"/>
  <c r="R988" i="1"/>
  <c r="D988" i="1" s="1"/>
  <c r="L1013" i="1"/>
  <c r="C1059" i="1"/>
  <c r="T1059" i="1"/>
  <c r="T1060" i="1"/>
  <c r="S1057" i="1"/>
  <c r="C1066" i="1"/>
  <c r="Q1065" i="1"/>
  <c r="T1066" i="1"/>
  <c r="G1069" i="1"/>
  <c r="H1070" i="1"/>
  <c r="Q1071" i="1"/>
  <c r="L1071" i="1"/>
  <c r="I1069" i="1"/>
  <c r="I1035" i="1"/>
  <c r="C1091" i="1"/>
  <c r="T1091" i="1"/>
  <c r="C1094" i="1"/>
  <c r="Q1093" i="1"/>
  <c r="T1094" i="1"/>
  <c r="L1121" i="1"/>
  <c r="R1135" i="1"/>
  <c r="J1035" i="1"/>
  <c r="J1133" i="1"/>
  <c r="T1136" i="1"/>
  <c r="S1133" i="1"/>
  <c r="L1169" i="1"/>
  <c r="P860" i="1"/>
  <c r="H865" i="1"/>
  <c r="R865" i="1"/>
  <c r="J864" i="1"/>
  <c r="C877" i="1"/>
  <c r="Q876" i="1"/>
  <c r="T877" i="1"/>
  <c r="L884" i="1"/>
  <c r="C885" i="1"/>
  <c r="Q884" i="1"/>
  <c r="T885" i="1"/>
  <c r="C888" i="1"/>
  <c r="L892" i="1"/>
  <c r="C893" i="1"/>
  <c r="Q892" i="1"/>
  <c r="T893" i="1"/>
  <c r="Q898" i="1"/>
  <c r="O896" i="1"/>
  <c r="P899" i="1"/>
  <c r="D900" i="1"/>
  <c r="C902" i="1"/>
  <c r="T902" i="1"/>
  <c r="H908" i="1"/>
  <c r="D924" i="1"/>
  <c r="C926" i="1"/>
  <c r="T926" i="1"/>
  <c r="C936" i="1"/>
  <c r="T936" i="1"/>
  <c r="C942" i="1"/>
  <c r="T942" i="1"/>
  <c r="T943" i="1"/>
  <c r="S940" i="1"/>
  <c r="P944" i="1"/>
  <c r="D948" i="1"/>
  <c r="P956" i="1"/>
  <c r="R956" i="1"/>
  <c r="D956" i="1" s="1"/>
  <c r="D957" i="1"/>
  <c r="C981" i="1"/>
  <c r="Q980" i="1"/>
  <c r="T981" i="1"/>
  <c r="S1001" i="1"/>
  <c r="S1037" i="1"/>
  <c r="T1040" i="1"/>
  <c r="D1057" i="1"/>
  <c r="C1074" i="1"/>
  <c r="Q1073" i="1"/>
  <c r="T1074" i="1"/>
  <c r="L1168" i="1"/>
  <c r="S1168" i="1"/>
  <c r="K1165" i="1"/>
  <c r="C1222" i="1"/>
  <c r="Q1221" i="1"/>
  <c r="T1222" i="1"/>
  <c r="D1239" i="1"/>
  <c r="R1237" i="1"/>
  <c r="D1237" i="1" s="1"/>
  <c r="Q672" i="1"/>
  <c r="Q680" i="1"/>
  <c r="Q688" i="1"/>
  <c r="Q696" i="1"/>
  <c r="Q704" i="1"/>
  <c r="Q712" i="1"/>
  <c r="Q720" i="1"/>
  <c r="Q728" i="1"/>
  <c r="Q736" i="1"/>
  <c r="Q744" i="1"/>
  <c r="Q752" i="1"/>
  <c r="Q760" i="1"/>
  <c r="Q768" i="1"/>
  <c r="Q776" i="1"/>
  <c r="Q784" i="1"/>
  <c r="Q792" i="1"/>
  <c r="E800" i="1"/>
  <c r="H800" i="1" s="1"/>
  <c r="M800" i="1"/>
  <c r="Q808" i="1"/>
  <c r="C821" i="1"/>
  <c r="Q820" i="1"/>
  <c r="T821" i="1"/>
  <c r="C830" i="1"/>
  <c r="T830" i="1"/>
  <c r="C837" i="1"/>
  <c r="Q836" i="1"/>
  <c r="T837" i="1"/>
  <c r="C840" i="1"/>
  <c r="C845" i="1"/>
  <c r="Q844" i="1"/>
  <c r="T845" i="1"/>
  <c r="C848" i="1"/>
  <c r="C853" i="1"/>
  <c r="Q852" i="1"/>
  <c r="T853" i="1"/>
  <c r="C856" i="1"/>
  <c r="L860" i="1"/>
  <c r="C861" i="1"/>
  <c r="Q860" i="1"/>
  <c r="T861" i="1"/>
  <c r="Q866" i="1"/>
  <c r="O864" i="1"/>
  <c r="P867" i="1"/>
  <c r="C870" i="1"/>
  <c r="T870" i="1"/>
  <c r="T872" i="1"/>
  <c r="H876" i="1"/>
  <c r="M896" i="1"/>
  <c r="T899" i="1"/>
  <c r="S900" i="1"/>
  <c r="C910" i="1"/>
  <c r="T910" i="1"/>
  <c r="C917" i="1"/>
  <c r="Q916" i="1"/>
  <c r="T917" i="1"/>
  <c r="S924" i="1"/>
  <c r="S931" i="1"/>
  <c r="C934" i="1"/>
  <c r="T934" i="1"/>
  <c r="T935" i="1"/>
  <c r="S932" i="1"/>
  <c r="L944" i="1"/>
  <c r="C949" i="1"/>
  <c r="Q948" i="1"/>
  <c r="T949" i="1"/>
  <c r="T962" i="1"/>
  <c r="C962" i="1"/>
  <c r="O960" i="1"/>
  <c r="P960" i="1" s="1"/>
  <c r="P963" i="1"/>
  <c r="P968" i="1"/>
  <c r="H972" i="1"/>
  <c r="L984" i="1"/>
  <c r="H1002" i="1"/>
  <c r="E1001" i="1"/>
  <c r="R1002" i="1"/>
  <c r="J1001" i="1"/>
  <c r="K1988" i="1"/>
  <c r="K1001" i="1"/>
  <c r="L1004" i="1"/>
  <c r="D1019" i="1"/>
  <c r="R1017" i="1"/>
  <c r="D1017" i="1" s="1"/>
  <c r="E1035" i="1"/>
  <c r="E1991" i="1" s="1"/>
  <c r="P1039" i="1"/>
  <c r="M1035" i="1"/>
  <c r="M1991" i="1" s="1"/>
  <c r="Q1039" i="1"/>
  <c r="R1049" i="1"/>
  <c r="D1049" i="1" s="1"/>
  <c r="L1104" i="1"/>
  <c r="S1104" i="1"/>
  <c r="K1101" i="1"/>
  <c r="K1036" i="1"/>
  <c r="C1121" i="1"/>
  <c r="T1121" i="1"/>
  <c r="C1169" i="1"/>
  <c r="T1169" i="1"/>
  <c r="D1206" i="1"/>
  <c r="R1205" i="1"/>
  <c r="D1205" i="1" s="1"/>
  <c r="D1213" i="1"/>
  <c r="D1270" i="1"/>
  <c r="R1269" i="1"/>
  <c r="D1269" i="1" s="1"/>
  <c r="R704" i="1"/>
  <c r="D704" i="1" s="1"/>
  <c r="R712" i="1"/>
  <c r="D712" i="1" s="1"/>
  <c r="R720" i="1"/>
  <c r="D720" i="1" s="1"/>
  <c r="R728" i="1"/>
  <c r="D728" i="1" s="1"/>
  <c r="L734" i="1"/>
  <c r="R736" i="1"/>
  <c r="D736" i="1" s="1"/>
  <c r="R744" i="1"/>
  <c r="D744" i="1" s="1"/>
  <c r="R752" i="1"/>
  <c r="D752" i="1" s="1"/>
  <c r="R760" i="1"/>
  <c r="D760" i="1" s="1"/>
  <c r="L766" i="1"/>
  <c r="F797" i="1"/>
  <c r="J797" i="1"/>
  <c r="P797" i="1"/>
  <c r="L798" i="1"/>
  <c r="J800" i="1"/>
  <c r="H820" i="1"/>
  <c r="P828" i="1"/>
  <c r="H833" i="1"/>
  <c r="R833" i="1"/>
  <c r="J832" i="1"/>
  <c r="H836" i="1"/>
  <c r="H844" i="1"/>
  <c r="H852" i="1"/>
  <c r="P868" i="1"/>
  <c r="D876" i="1"/>
  <c r="C878" i="1"/>
  <c r="T878" i="1"/>
  <c r="C886" i="1"/>
  <c r="T886" i="1"/>
  <c r="D892" i="1"/>
  <c r="C894" i="1"/>
  <c r="T894" i="1"/>
  <c r="C901" i="1"/>
  <c r="Q900" i="1"/>
  <c r="T901" i="1"/>
  <c r="H916" i="1"/>
  <c r="C925" i="1"/>
  <c r="Q924" i="1"/>
  <c r="T925" i="1"/>
  <c r="P928" i="1"/>
  <c r="D932" i="1"/>
  <c r="C941" i="1"/>
  <c r="Q940" i="1"/>
  <c r="T941" i="1"/>
  <c r="C966" i="1"/>
  <c r="T966" i="1"/>
  <c r="T967" i="1"/>
  <c r="S964" i="1"/>
  <c r="D973" i="1"/>
  <c r="R972" i="1"/>
  <c r="D972" i="1" s="1"/>
  <c r="C1027" i="1"/>
  <c r="T1027" i="1"/>
  <c r="T1028" i="1"/>
  <c r="S1025" i="1"/>
  <c r="C1042" i="1"/>
  <c r="Q1041" i="1"/>
  <c r="T1042" i="1"/>
  <c r="T1045" i="1"/>
  <c r="D1079" i="1"/>
  <c r="R1077" i="1"/>
  <c r="D1077" i="1" s="1"/>
  <c r="S1077" i="1"/>
  <c r="T1080" i="1"/>
  <c r="C1105" i="1"/>
  <c r="T1105" i="1"/>
  <c r="D1142" i="1"/>
  <c r="R1141" i="1"/>
  <c r="D1141" i="1" s="1"/>
  <c r="D1149" i="1"/>
  <c r="R1199" i="1"/>
  <c r="J1197" i="1"/>
  <c r="T1200" i="1"/>
  <c r="S1197" i="1"/>
  <c r="R1231" i="1"/>
  <c r="D1231" i="1" s="1"/>
  <c r="J1229" i="1"/>
  <c r="T1232" i="1"/>
  <c r="S1229" i="1"/>
  <c r="Q1262" i="1"/>
  <c r="L1262" i="1"/>
  <c r="I1261" i="1"/>
  <c r="I1034" i="1"/>
  <c r="T1263" i="1"/>
  <c r="H929" i="1"/>
  <c r="R929" i="1"/>
  <c r="J928" i="1"/>
  <c r="C957" i="1"/>
  <c r="Q956" i="1"/>
  <c r="T957" i="1"/>
  <c r="C974" i="1"/>
  <c r="T974" i="1"/>
  <c r="C989" i="1"/>
  <c r="Q988" i="1"/>
  <c r="T989" i="1"/>
  <c r="F1001" i="1"/>
  <c r="L1005" i="1"/>
  <c r="D1010" i="1"/>
  <c r="R1009" i="1"/>
  <c r="D1009" i="1" s="1"/>
  <c r="C1018" i="1"/>
  <c r="Q1017" i="1"/>
  <c r="T1018" i="1"/>
  <c r="R1038" i="1"/>
  <c r="D1038" i="1" s="1"/>
  <c r="J1037" i="1"/>
  <c r="J1034" i="1"/>
  <c r="J998" i="1" s="1"/>
  <c r="C1050" i="1"/>
  <c r="Q1049" i="1"/>
  <c r="T1050" i="1"/>
  <c r="S1072" i="1"/>
  <c r="C1083" i="1"/>
  <c r="T1083" i="1"/>
  <c r="C1086" i="1"/>
  <c r="Q1085" i="1"/>
  <c r="T1086" i="1"/>
  <c r="C1098" i="1"/>
  <c r="Q1097" i="1"/>
  <c r="T1098" i="1"/>
  <c r="C1118" i="1"/>
  <c r="Q1117" i="1"/>
  <c r="T1118" i="1"/>
  <c r="M1133" i="1"/>
  <c r="P1134" i="1"/>
  <c r="C1143" i="1"/>
  <c r="T1143" i="1"/>
  <c r="T1144" i="1"/>
  <c r="S1141" i="1"/>
  <c r="D1157" i="1"/>
  <c r="C1182" i="1"/>
  <c r="Q1181" i="1"/>
  <c r="T1182" i="1"/>
  <c r="M1197" i="1"/>
  <c r="P1198" i="1"/>
  <c r="C1207" i="1"/>
  <c r="T1207" i="1"/>
  <c r="T1208" i="1"/>
  <c r="S1205" i="1"/>
  <c r="D1253" i="1"/>
  <c r="H1262" i="1"/>
  <c r="E1261" i="1"/>
  <c r="J1261" i="1"/>
  <c r="R1263" i="1"/>
  <c r="D1263" i="1" s="1"/>
  <c r="L1264" i="1"/>
  <c r="K1261" i="1"/>
  <c r="R1294" i="1"/>
  <c r="N1293" i="1"/>
  <c r="C1305" i="1"/>
  <c r="D1343" i="1"/>
  <c r="C1343" i="1"/>
  <c r="S1341" i="1"/>
  <c r="T1344" i="1"/>
  <c r="P1365" i="1"/>
  <c r="D1379" i="1"/>
  <c r="R1377" i="1"/>
  <c r="D1377" i="1" s="1"/>
  <c r="M1393" i="1"/>
  <c r="P1394" i="1"/>
  <c r="M1390" i="1"/>
  <c r="D1402" i="1"/>
  <c r="R1401" i="1"/>
  <c r="D1401" i="1" s="1"/>
  <c r="L964" i="1"/>
  <c r="C965" i="1"/>
  <c r="Q964" i="1"/>
  <c r="T965" i="1"/>
  <c r="P972" i="1"/>
  <c r="S972" i="1"/>
  <c r="C982" i="1"/>
  <c r="T982" i="1"/>
  <c r="H988" i="1"/>
  <c r="H1003" i="1"/>
  <c r="C1011" i="1"/>
  <c r="T1011" i="1"/>
  <c r="H1017" i="1"/>
  <c r="L1025" i="1"/>
  <c r="C1026" i="1"/>
  <c r="Q1025" i="1"/>
  <c r="T1026" i="1"/>
  <c r="F1037" i="1"/>
  <c r="F1034" i="1"/>
  <c r="O1037" i="1"/>
  <c r="O1036" i="1"/>
  <c r="P1040" i="1"/>
  <c r="C1043" i="1"/>
  <c r="T1043" i="1"/>
  <c r="H1049" i="1"/>
  <c r="L1057" i="1"/>
  <c r="C1058" i="1"/>
  <c r="Q1057" i="1"/>
  <c r="T1058" i="1"/>
  <c r="C1067" i="1"/>
  <c r="T1067" i="1"/>
  <c r="R1070" i="1"/>
  <c r="J1069" i="1"/>
  <c r="L1072" i="1"/>
  <c r="D1073" i="1"/>
  <c r="C1075" i="1"/>
  <c r="T1075" i="1"/>
  <c r="C1078" i="1"/>
  <c r="Q1077" i="1"/>
  <c r="T1078" i="1"/>
  <c r="C1090" i="1"/>
  <c r="Q1089" i="1"/>
  <c r="T1090" i="1"/>
  <c r="H1102" i="1"/>
  <c r="R1117" i="1"/>
  <c r="D1117" i="1" s="1"/>
  <c r="P1141" i="1"/>
  <c r="C1151" i="1"/>
  <c r="T1151" i="1"/>
  <c r="T1152" i="1"/>
  <c r="S1149" i="1"/>
  <c r="H1166" i="1"/>
  <c r="H1165" i="1" s="1"/>
  <c r="C1177" i="1"/>
  <c r="R1181" i="1"/>
  <c r="D1181" i="1" s="1"/>
  <c r="P1205" i="1"/>
  <c r="C1215" i="1"/>
  <c r="T1215" i="1"/>
  <c r="T1216" i="1"/>
  <c r="S1213" i="1"/>
  <c r="P1225" i="1"/>
  <c r="M1229" i="1"/>
  <c r="P1230" i="1"/>
  <c r="D1245" i="1"/>
  <c r="C1247" i="1"/>
  <c r="T1247" i="1"/>
  <c r="Q1294" i="1"/>
  <c r="L1294" i="1"/>
  <c r="I1293" i="1"/>
  <c r="T1295" i="1"/>
  <c r="D1347" i="1"/>
  <c r="R1345" i="1"/>
  <c r="D1345" i="1" s="1"/>
  <c r="C958" i="1"/>
  <c r="T958" i="1"/>
  <c r="H961" i="1"/>
  <c r="H960" i="1" s="1"/>
  <c r="R961" i="1"/>
  <c r="J960" i="1"/>
  <c r="H964" i="1"/>
  <c r="L972" i="1"/>
  <c r="C973" i="1"/>
  <c r="Q972" i="1"/>
  <c r="T973" i="1"/>
  <c r="P980" i="1"/>
  <c r="C990" i="1"/>
  <c r="T990" i="1"/>
  <c r="L1002" i="1"/>
  <c r="I1001" i="1"/>
  <c r="T1005" i="1"/>
  <c r="C1019" i="1"/>
  <c r="T1019" i="1"/>
  <c r="T1021" i="1"/>
  <c r="H1025" i="1"/>
  <c r="G1037" i="1"/>
  <c r="G1034" i="1"/>
  <c r="P1041" i="1"/>
  <c r="C1051" i="1"/>
  <c r="T1051" i="1"/>
  <c r="H1057" i="1"/>
  <c r="H1065" i="1"/>
  <c r="C1082" i="1"/>
  <c r="Q1081" i="1"/>
  <c r="T1082" i="1"/>
  <c r="D1097" i="1"/>
  <c r="C1099" i="1"/>
  <c r="T1099" i="1"/>
  <c r="Q1102" i="1"/>
  <c r="L1102" i="1"/>
  <c r="I1101" i="1"/>
  <c r="H1109" i="1"/>
  <c r="C1110" i="1"/>
  <c r="Q1109" i="1"/>
  <c r="T1110" i="1"/>
  <c r="H1125" i="1"/>
  <c r="C1126" i="1"/>
  <c r="Q1125" i="1"/>
  <c r="T1126" i="1"/>
  <c r="Q1135" i="1"/>
  <c r="L1135" i="1"/>
  <c r="P1149" i="1"/>
  <c r="C1159" i="1"/>
  <c r="T1159" i="1"/>
  <c r="T1160" i="1"/>
  <c r="S1157" i="1"/>
  <c r="Q1166" i="1"/>
  <c r="L1166" i="1"/>
  <c r="I1165" i="1"/>
  <c r="H1173" i="1"/>
  <c r="C1174" i="1"/>
  <c r="Q1173" i="1"/>
  <c r="T1174" i="1"/>
  <c r="H1189" i="1"/>
  <c r="C1190" i="1"/>
  <c r="Q1189" i="1"/>
  <c r="T1190" i="1"/>
  <c r="Q1199" i="1"/>
  <c r="L1199" i="1"/>
  <c r="P1213" i="1"/>
  <c r="H1221" i="1"/>
  <c r="L1225" i="1"/>
  <c r="K1229" i="1"/>
  <c r="C1239" i="1"/>
  <c r="T1239" i="1"/>
  <c r="S1269" i="1"/>
  <c r="C1270" i="1"/>
  <c r="C1273" i="1"/>
  <c r="C1281" i="1"/>
  <c r="D1318" i="1"/>
  <c r="R1317" i="1"/>
  <c r="D1317" i="1" s="1"/>
  <c r="C1327" i="1"/>
  <c r="R1358" i="1"/>
  <c r="J1357" i="1"/>
  <c r="H1395" i="1"/>
  <c r="E1391" i="1"/>
  <c r="H1391" i="1" s="1"/>
  <c r="R1395" i="1"/>
  <c r="D1395" i="1" s="1"/>
  <c r="J1391" i="1"/>
  <c r="J1389" i="1" s="1"/>
  <c r="J1393" i="1"/>
  <c r="T1396" i="1"/>
  <c r="S1393" i="1"/>
  <c r="E1425" i="1"/>
  <c r="H1426" i="1"/>
  <c r="C1434" i="1"/>
  <c r="Q1433" i="1"/>
  <c r="T1434" i="1"/>
  <c r="R1459" i="1"/>
  <c r="D1459" i="1" s="1"/>
  <c r="J1457" i="1"/>
  <c r="D1490" i="1"/>
  <c r="D1515" i="1"/>
  <c r="R1513" i="1"/>
  <c r="D1513" i="1" s="1"/>
  <c r="T1516" i="1"/>
  <c r="S1513" i="1"/>
  <c r="C1519" i="1"/>
  <c r="T1519" i="1"/>
  <c r="T1543" i="1"/>
  <c r="C1543" i="1"/>
  <c r="Q1541" i="1"/>
  <c r="F1749" i="1"/>
  <c r="F1587" i="1"/>
  <c r="F999" i="1" s="1"/>
  <c r="F1979" i="1" s="1"/>
  <c r="R1915" i="1"/>
  <c r="D1915" i="1" s="1"/>
  <c r="J1783" i="1"/>
  <c r="R1783" i="1" s="1"/>
  <c r="D1783" i="1" s="1"/>
  <c r="C1437" i="1"/>
  <c r="M1457" i="1"/>
  <c r="P1458" i="1"/>
  <c r="C1474" i="1"/>
  <c r="Q1473" i="1"/>
  <c r="T1474" i="1"/>
  <c r="R1491" i="1"/>
  <c r="D1491" i="1" s="1"/>
  <c r="J1489" i="1"/>
  <c r="C1506" i="1"/>
  <c r="Q1505" i="1"/>
  <c r="T1506" i="1"/>
  <c r="C1539" i="1"/>
  <c r="T1539" i="1"/>
  <c r="P1719" i="1"/>
  <c r="M1717" i="1"/>
  <c r="R872" i="1"/>
  <c r="D872" i="1" s="1"/>
  <c r="R904" i="1"/>
  <c r="D904" i="1" s="1"/>
  <c r="R920" i="1"/>
  <c r="D920" i="1" s="1"/>
  <c r="R952" i="1"/>
  <c r="D952" i="1" s="1"/>
  <c r="R968" i="1"/>
  <c r="D968" i="1" s="1"/>
  <c r="R976" i="1"/>
  <c r="D976" i="1" s="1"/>
  <c r="R984" i="1"/>
  <c r="D984" i="1" s="1"/>
  <c r="O1988" i="1"/>
  <c r="R1013" i="1"/>
  <c r="D1013" i="1" s="1"/>
  <c r="R1021" i="1"/>
  <c r="D1021" i="1" s="1"/>
  <c r="R1029" i="1"/>
  <c r="D1029" i="1" s="1"/>
  <c r="R1045" i="1"/>
  <c r="D1045" i="1" s="1"/>
  <c r="R1053" i="1"/>
  <c r="D1053" i="1" s="1"/>
  <c r="R1061" i="1"/>
  <c r="D1061" i="1" s="1"/>
  <c r="Q1103" i="1"/>
  <c r="L1103" i="1"/>
  <c r="H1141" i="1"/>
  <c r="H1149" i="1"/>
  <c r="H1157" i="1"/>
  <c r="Q1167" i="1"/>
  <c r="L1167" i="1"/>
  <c r="H1205" i="1"/>
  <c r="H1213" i="1"/>
  <c r="C1223" i="1"/>
  <c r="T1223" i="1"/>
  <c r="E1229" i="1"/>
  <c r="H1229" i="1" s="1"/>
  <c r="Q1230" i="1"/>
  <c r="L1230" i="1"/>
  <c r="I1229" i="1"/>
  <c r="C1238" i="1"/>
  <c r="Q1237" i="1"/>
  <c r="T1238" i="1"/>
  <c r="C1246" i="1"/>
  <c r="Q1245" i="1"/>
  <c r="T1246" i="1"/>
  <c r="C1249" i="1"/>
  <c r="P1257" i="1"/>
  <c r="D1278" i="1"/>
  <c r="R1277" i="1"/>
  <c r="D1277" i="1" s="1"/>
  <c r="P1281" i="1"/>
  <c r="H1294" i="1"/>
  <c r="E1293" i="1"/>
  <c r="J1293" i="1"/>
  <c r="R1295" i="1"/>
  <c r="D1295" i="1" s="1"/>
  <c r="D1302" i="1"/>
  <c r="R1301" i="1"/>
  <c r="D1301" i="1" s="1"/>
  <c r="P1305" i="1"/>
  <c r="D1327" i="1"/>
  <c r="T1333" i="1"/>
  <c r="C1355" i="1"/>
  <c r="T1355" i="1"/>
  <c r="T1356" i="1"/>
  <c r="S1353" i="1"/>
  <c r="D1362" i="1"/>
  <c r="R1361" i="1"/>
  <c r="D1361" i="1" s="1"/>
  <c r="L1365" i="1"/>
  <c r="T1373" i="1"/>
  <c r="C1387" i="1"/>
  <c r="T1387" i="1"/>
  <c r="T1388" i="1"/>
  <c r="S1385" i="1"/>
  <c r="P1437" i="1"/>
  <c r="C1450" i="1"/>
  <c r="Q1449" i="1"/>
  <c r="T1450" i="1"/>
  <c r="C1467" i="1"/>
  <c r="T1467" i="1"/>
  <c r="T1468" i="1"/>
  <c r="S1465" i="1"/>
  <c r="T1575" i="1"/>
  <c r="C1575" i="1"/>
  <c r="Q1573" i="1"/>
  <c r="T1590" i="1"/>
  <c r="C1590" i="1"/>
  <c r="C1079" i="1"/>
  <c r="C1087" i="1"/>
  <c r="C1095" i="1"/>
  <c r="M1101" i="1"/>
  <c r="P1102" i="1"/>
  <c r="R1103" i="1"/>
  <c r="D1103" i="1" s="1"/>
  <c r="C1111" i="1"/>
  <c r="T1111" i="1"/>
  <c r="C1119" i="1"/>
  <c r="T1119" i="1"/>
  <c r="C1127" i="1"/>
  <c r="T1127" i="1"/>
  <c r="E1133" i="1"/>
  <c r="Q1134" i="1"/>
  <c r="L1134" i="1"/>
  <c r="I1133" i="1"/>
  <c r="C1142" i="1"/>
  <c r="Q1141" i="1"/>
  <c r="T1142" i="1"/>
  <c r="C1145" i="1"/>
  <c r="C1150" i="1"/>
  <c r="Q1149" i="1"/>
  <c r="T1150" i="1"/>
  <c r="C1158" i="1"/>
  <c r="Q1157" i="1"/>
  <c r="T1158" i="1"/>
  <c r="M1165" i="1"/>
  <c r="P1166" i="1"/>
  <c r="R1167" i="1"/>
  <c r="D1167" i="1" s="1"/>
  <c r="C1175" i="1"/>
  <c r="T1175" i="1"/>
  <c r="C1183" i="1"/>
  <c r="T1183" i="1"/>
  <c r="C1191" i="1"/>
  <c r="T1191" i="1"/>
  <c r="E1197" i="1"/>
  <c r="Q1198" i="1"/>
  <c r="L1198" i="1"/>
  <c r="I1197" i="1"/>
  <c r="C1206" i="1"/>
  <c r="Q1205" i="1"/>
  <c r="T1206" i="1"/>
  <c r="C1214" i="1"/>
  <c r="Q1213" i="1"/>
  <c r="T1214" i="1"/>
  <c r="P1221" i="1"/>
  <c r="S1221" i="1"/>
  <c r="Q1231" i="1"/>
  <c r="L1231" i="1"/>
  <c r="L1257" i="1"/>
  <c r="R1262" i="1"/>
  <c r="N1261" i="1"/>
  <c r="L1281" i="1"/>
  <c r="H1285" i="1"/>
  <c r="D1286" i="1"/>
  <c r="R1285" i="1"/>
  <c r="D1285" i="1" s="1"/>
  <c r="C1287" i="1"/>
  <c r="P1289" i="1"/>
  <c r="K1293" i="1"/>
  <c r="L1305" i="1"/>
  <c r="H1309" i="1"/>
  <c r="D1310" i="1"/>
  <c r="R1309" i="1"/>
  <c r="D1309" i="1" s="1"/>
  <c r="C1311" i="1"/>
  <c r="P1313" i="1"/>
  <c r="L1317" i="1"/>
  <c r="C1318" i="1"/>
  <c r="P1325" i="1"/>
  <c r="Q1325" i="1"/>
  <c r="D1334" i="1"/>
  <c r="R1333" i="1"/>
  <c r="D1333" i="1" s="1"/>
  <c r="C1334" i="1"/>
  <c r="T1346" i="1"/>
  <c r="C1346" i="1"/>
  <c r="C1370" i="1"/>
  <c r="Q1369" i="1"/>
  <c r="T1370" i="1"/>
  <c r="R1393" i="1"/>
  <c r="P1397" i="1"/>
  <c r="H1401" i="1"/>
  <c r="C1410" i="1"/>
  <c r="Q1409" i="1"/>
  <c r="T1410" i="1"/>
  <c r="Q1426" i="1"/>
  <c r="L1426" i="1"/>
  <c r="I1425" i="1"/>
  <c r="P1429" i="1"/>
  <c r="L1437" i="1"/>
  <c r="C1442" i="1"/>
  <c r="Q1441" i="1"/>
  <c r="T1442" i="1"/>
  <c r="C1453" i="1"/>
  <c r="T1453" i="1"/>
  <c r="R1457" i="1"/>
  <c r="D1457" i="1" s="1"/>
  <c r="L1469" i="1"/>
  <c r="C1483" i="1"/>
  <c r="T1483" i="1"/>
  <c r="T1484" i="1"/>
  <c r="S1481" i="1"/>
  <c r="M1489" i="1"/>
  <c r="P1490" i="1"/>
  <c r="C1531" i="1"/>
  <c r="T1531" i="1"/>
  <c r="T1559" i="1"/>
  <c r="C1559" i="1"/>
  <c r="Q1557" i="1"/>
  <c r="R1217" i="1"/>
  <c r="D1217" i="1" s="1"/>
  <c r="T1254" i="1"/>
  <c r="T1255" i="1"/>
  <c r="P1262" i="1"/>
  <c r="L1263" i="1"/>
  <c r="T1270" i="1"/>
  <c r="T1271" i="1"/>
  <c r="T1278" i="1"/>
  <c r="T1279" i="1"/>
  <c r="T1286" i="1"/>
  <c r="T1287" i="1"/>
  <c r="P1294" i="1"/>
  <c r="L1295" i="1"/>
  <c r="T1302" i="1"/>
  <c r="T1303" i="1"/>
  <c r="T1310" i="1"/>
  <c r="T1311" i="1"/>
  <c r="T1318" i="1"/>
  <c r="L1321" i="1"/>
  <c r="C1323" i="1"/>
  <c r="K1325" i="1"/>
  <c r="H1329" i="1"/>
  <c r="C1329" i="1" s="1"/>
  <c r="C1330" i="1"/>
  <c r="L1337" i="1"/>
  <c r="S1337" i="1"/>
  <c r="C1339" i="1"/>
  <c r="D1342" i="1"/>
  <c r="R1341" i="1"/>
  <c r="P1345" i="1"/>
  <c r="P1353" i="1"/>
  <c r="Q1359" i="1"/>
  <c r="O1357" i="1"/>
  <c r="P1357" i="1" s="1"/>
  <c r="P1360" i="1"/>
  <c r="C1363" i="1"/>
  <c r="T1363" i="1"/>
  <c r="H1369" i="1"/>
  <c r="L1377" i="1"/>
  <c r="C1378" i="1"/>
  <c r="Q1377" i="1"/>
  <c r="T1378" i="1"/>
  <c r="D1394" i="1"/>
  <c r="K1392" i="1"/>
  <c r="L1396" i="1"/>
  <c r="C1403" i="1"/>
  <c r="T1403" i="1"/>
  <c r="H1409" i="1"/>
  <c r="L1417" i="1"/>
  <c r="D1418" i="1"/>
  <c r="C1418" i="1"/>
  <c r="Q1417" i="1"/>
  <c r="T1418" i="1"/>
  <c r="Q1427" i="1"/>
  <c r="L1427" i="1"/>
  <c r="D1458" i="1"/>
  <c r="C1498" i="1"/>
  <c r="Q1497" i="1"/>
  <c r="T1498" i="1"/>
  <c r="D1522" i="1"/>
  <c r="T1624" i="1"/>
  <c r="S1621" i="1"/>
  <c r="T1636" i="1"/>
  <c r="S1633" i="1"/>
  <c r="T1652" i="1"/>
  <c r="S1649" i="1"/>
  <c r="Q1253" i="1"/>
  <c r="Q1269" i="1"/>
  <c r="Q1277" i="1"/>
  <c r="Q1285" i="1"/>
  <c r="Q1301" i="1"/>
  <c r="Q1309" i="1"/>
  <c r="Q1317" i="1"/>
  <c r="C1319" i="1"/>
  <c r="H1321" i="1"/>
  <c r="C1322" i="1"/>
  <c r="H1326" i="1"/>
  <c r="R1326" i="1"/>
  <c r="J1325" i="1"/>
  <c r="T1329" i="1"/>
  <c r="C1335" i="1"/>
  <c r="H1337" i="1"/>
  <c r="C1338" i="1"/>
  <c r="L1345" i="1"/>
  <c r="S1345" i="1"/>
  <c r="C1347" i="1"/>
  <c r="L1353" i="1"/>
  <c r="C1354" i="1"/>
  <c r="Q1353" i="1"/>
  <c r="T1354" i="1"/>
  <c r="T1360" i="1"/>
  <c r="P1361" i="1"/>
  <c r="R1369" i="1"/>
  <c r="D1369" i="1" s="1"/>
  <c r="C1371" i="1"/>
  <c r="T1371" i="1"/>
  <c r="H1377" i="1"/>
  <c r="L1385" i="1"/>
  <c r="C1386" i="1"/>
  <c r="Q1385" i="1"/>
  <c r="T1386" i="1"/>
  <c r="O1389" i="1"/>
  <c r="P1392" i="1"/>
  <c r="E1393" i="1"/>
  <c r="E1390" i="1"/>
  <c r="Q1394" i="1"/>
  <c r="L1394" i="1"/>
  <c r="I1393" i="1"/>
  <c r="I1390" i="1"/>
  <c r="N1391" i="1"/>
  <c r="P1401" i="1"/>
  <c r="D1409" i="1"/>
  <c r="C1411" i="1"/>
  <c r="T1411" i="1"/>
  <c r="H1417" i="1"/>
  <c r="M1425" i="1"/>
  <c r="P1426" i="1"/>
  <c r="R1427" i="1"/>
  <c r="D1427" i="1" s="1"/>
  <c r="D1433" i="1"/>
  <c r="C1435" i="1"/>
  <c r="T1435" i="1"/>
  <c r="D1441" i="1"/>
  <c r="C1443" i="1"/>
  <c r="T1443" i="1"/>
  <c r="D1449" i="1"/>
  <c r="C1451" i="1"/>
  <c r="T1451" i="1"/>
  <c r="E1457" i="1"/>
  <c r="H1457" i="1" s="1"/>
  <c r="Q1458" i="1"/>
  <c r="L1458" i="1"/>
  <c r="I1457" i="1"/>
  <c r="L1465" i="1"/>
  <c r="C1466" i="1"/>
  <c r="Q1465" i="1"/>
  <c r="T1466" i="1"/>
  <c r="C1469" i="1"/>
  <c r="C1475" i="1"/>
  <c r="T1475" i="1"/>
  <c r="L1481" i="1"/>
  <c r="C1482" i="1"/>
  <c r="Q1481" i="1"/>
  <c r="T1482" i="1"/>
  <c r="E1489" i="1"/>
  <c r="Q1490" i="1"/>
  <c r="L1490" i="1"/>
  <c r="I1489" i="1"/>
  <c r="C1493" i="1"/>
  <c r="D1505" i="1"/>
  <c r="C1507" i="1"/>
  <c r="T1507" i="1"/>
  <c r="H1513" i="1"/>
  <c r="C1514" i="1"/>
  <c r="Q1513" i="1"/>
  <c r="T1514" i="1"/>
  <c r="C1518" i="1"/>
  <c r="Q1517" i="1"/>
  <c r="T1518" i="1"/>
  <c r="M1521" i="1"/>
  <c r="P1522" i="1"/>
  <c r="T1525" i="1"/>
  <c r="T1533" i="1"/>
  <c r="L1588" i="1"/>
  <c r="T1622" i="1"/>
  <c r="Q1621" i="1"/>
  <c r="P1655" i="1"/>
  <c r="M1653" i="1"/>
  <c r="F1325" i="1"/>
  <c r="P1329" i="1"/>
  <c r="T1337" i="1"/>
  <c r="H1345" i="1"/>
  <c r="C1362" i="1"/>
  <c r="Q1361" i="1"/>
  <c r="T1362" i="1"/>
  <c r="C1379" i="1"/>
  <c r="T1379" i="1"/>
  <c r="H1385" i="1"/>
  <c r="Q1395" i="1"/>
  <c r="L1395" i="1"/>
  <c r="I1391" i="1"/>
  <c r="C1402" i="1"/>
  <c r="Q1401" i="1"/>
  <c r="T1402" i="1"/>
  <c r="S1409" i="1"/>
  <c r="C1419" i="1"/>
  <c r="T1419" i="1"/>
  <c r="H1433" i="1"/>
  <c r="S1433" i="1"/>
  <c r="H1441" i="1"/>
  <c r="S1441" i="1"/>
  <c r="H1449" i="1"/>
  <c r="S1449" i="1"/>
  <c r="Q1459" i="1"/>
  <c r="L1459" i="1"/>
  <c r="H1465" i="1"/>
  <c r="P1473" i="1"/>
  <c r="S1473" i="1"/>
  <c r="H1481" i="1"/>
  <c r="Q1491" i="1"/>
  <c r="L1491" i="1"/>
  <c r="D1497" i="1"/>
  <c r="C1499" i="1"/>
  <c r="T1499" i="1"/>
  <c r="P1525" i="1"/>
  <c r="P1533" i="1"/>
  <c r="S1545" i="1"/>
  <c r="S1561" i="1"/>
  <c r="D1570" i="1"/>
  <c r="R1569" i="1"/>
  <c r="D1569" i="1" s="1"/>
  <c r="T1628" i="1"/>
  <c r="S1625" i="1"/>
  <c r="T1644" i="1"/>
  <c r="S1641" i="1"/>
  <c r="D1738" i="1"/>
  <c r="R1737" i="1"/>
  <c r="D1737" i="1" s="1"/>
  <c r="C1738" i="1"/>
  <c r="S1524" i="1"/>
  <c r="C1530" i="1"/>
  <c r="Q1529" i="1"/>
  <c r="C1538" i="1"/>
  <c r="Q1537" i="1"/>
  <c r="L1549" i="1"/>
  <c r="Q1554" i="1"/>
  <c r="L1554" i="1"/>
  <c r="I1553" i="1"/>
  <c r="L1565" i="1"/>
  <c r="C1571" i="1"/>
  <c r="C1578" i="1"/>
  <c r="L1581" i="1"/>
  <c r="C1583" i="1"/>
  <c r="R1586" i="1"/>
  <c r="G1589" i="1"/>
  <c r="H1589" i="1" s="1"/>
  <c r="G1586" i="1"/>
  <c r="G1585" i="1" s="1"/>
  <c r="P1591" i="1"/>
  <c r="M1587" i="1"/>
  <c r="P1587" i="1" s="1"/>
  <c r="S1592" i="1"/>
  <c r="L1597" i="1"/>
  <c r="L1605" i="1"/>
  <c r="L1613" i="1"/>
  <c r="C1626" i="1"/>
  <c r="C1634" i="1"/>
  <c r="C1642" i="1"/>
  <c r="C1650" i="1"/>
  <c r="G1653" i="1"/>
  <c r="H1654" i="1"/>
  <c r="C1654" i="1" s="1"/>
  <c r="D1655" i="1"/>
  <c r="O1653" i="1"/>
  <c r="P1656" i="1"/>
  <c r="H1657" i="1"/>
  <c r="D1658" i="1"/>
  <c r="R1657" i="1"/>
  <c r="D1657" i="1" s="1"/>
  <c r="T1661" i="1"/>
  <c r="C1661" i="1"/>
  <c r="T1670" i="1"/>
  <c r="C1670" i="1"/>
  <c r="D1691" i="1"/>
  <c r="C1691" i="1"/>
  <c r="T1692" i="1"/>
  <c r="S1689" i="1"/>
  <c r="D1699" i="1"/>
  <c r="C1699" i="1"/>
  <c r="T1700" i="1"/>
  <c r="S1697" i="1"/>
  <c r="D1707" i="1"/>
  <c r="C1707" i="1"/>
  <c r="T1708" i="1"/>
  <c r="S1705" i="1"/>
  <c r="D1715" i="1"/>
  <c r="C1715" i="1"/>
  <c r="T1716" i="1"/>
  <c r="S1713" i="1"/>
  <c r="L1725" i="1"/>
  <c r="D1730" i="1"/>
  <c r="R1729" i="1"/>
  <c r="D1729" i="1" s="1"/>
  <c r="C1730" i="1"/>
  <c r="H1745" i="1"/>
  <c r="R1349" i="1"/>
  <c r="D1349" i="1" s="1"/>
  <c r="R1365" i="1"/>
  <c r="D1365" i="1" s="1"/>
  <c r="R1373" i="1"/>
  <c r="D1373" i="1" s="1"/>
  <c r="R1381" i="1"/>
  <c r="D1381" i="1" s="1"/>
  <c r="R1397" i="1"/>
  <c r="D1397" i="1" s="1"/>
  <c r="R1405" i="1"/>
  <c r="D1405" i="1" s="1"/>
  <c r="R1413" i="1"/>
  <c r="D1413" i="1" s="1"/>
  <c r="R1421" i="1"/>
  <c r="D1421" i="1" s="1"/>
  <c r="Q1522" i="1"/>
  <c r="L1522" i="1"/>
  <c r="I1521" i="1"/>
  <c r="H1523" i="1"/>
  <c r="H1521" i="1" s="1"/>
  <c r="R1523" i="1"/>
  <c r="D1523" i="1" s="1"/>
  <c r="T1532" i="1"/>
  <c r="T1540" i="1"/>
  <c r="D1546" i="1"/>
  <c r="R1545" i="1"/>
  <c r="D1545" i="1" s="1"/>
  <c r="H1554" i="1"/>
  <c r="E1553" i="1"/>
  <c r="R1554" i="1"/>
  <c r="J1553" i="1"/>
  <c r="S1556" i="1"/>
  <c r="P1557" i="1"/>
  <c r="D1562" i="1"/>
  <c r="R1561" i="1"/>
  <c r="D1561" i="1" s="1"/>
  <c r="P1573" i="1"/>
  <c r="D1578" i="1"/>
  <c r="R1577" i="1"/>
  <c r="D1577" i="1" s="1"/>
  <c r="P1590" i="1"/>
  <c r="M1586" i="1"/>
  <c r="C1602" i="1"/>
  <c r="C1610" i="1"/>
  <c r="C1618" i="1"/>
  <c r="G1621" i="1"/>
  <c r="H1622" i="1"/>
  <c r="C1622" i="1" s="1"/>
  <c r="O1621" i="1"/>
  <c r="P1624" i="1"/>
  <c r="H1625" i="1"/>
  <c r="D1626" i="1"/>
  <c r="R1625" i="1"/>
  <c r="D1625" i="1" s="1"/>
  <c r="T1629" i="1"/>
  <c r="C1629" i="1"/>
  <c r="H1633" i="1"/>
  <c r="D1634" i="1"/>
  <c r="R1633" i="1"/>
  <c r="D1633" i="1" s="1"/>
  <c r="H1641" i="1"/>
  <c r="D1642" i="1"/>
  <c r="R1641" i="1"/>
  <c r="D1641" i="1" s="1"/>
  <c r="H1649" i="1"/>
  <c r="D1650" i="1"/>
  <c r="R1649" i="1"/>
  <c r="D1649" i="1" s="1"/>
  <c r="Q1655" i="1"/>
  <c r="C1659" i="1"/>
  <c r="P1661" i="1"/>
  <c r="D1667" i="1"/>
  <c r="C1667" i="1"/>
  <c r="S1665" i="1"/>
  <c r="T1668" i="1"/>
  <c r="L1720" i="1"/>
  <c r="S1720" i="1"/>
  <c r="K1717" i="1"/>
  <c r="D1722" i="1"/>
  <c r="R1721" i="1"/>
  <c r="D1721" i="1" s="1"/>
  <c r="C1722" i="1"/>
  <c r="H1737" i="1"/>
  <c r="C1515" i="1"/>
  <c r="L1523" i="1"/>
  <c r="T1530" i="1"/>
  <c r="T1538" i="1"/>
  <c r="C1547" i="1"/>
  <c r="Q1549" i="1"/>
  <c r="F1553" i="1"/>
  <c r="L1557" i="1"/>
  <c r="C1563" i="1"/>
  <c r="Q1565" i="1"/>
  <c r="C1570" i="1"/>
  <c r="L1573" i="1"/>
  <c r="C1579" i="1"/>
  <c r="Q1581" i="1"/>
  <c r="H1587" i="1"/>
  <c r="Q1591" i="1"/>
  <c r="L1591" i="1"/>
  <c r="I1587" i="1"/>
  <c r="R1591" i="1"/>
  <c r="O1589" i="1"/>
  <c r="O1588" i="1"/>
  <c r="D1594" i="1"/>
  <c r="R1593" i="1"/>
  <c r="D1593" i="1" s="1"/>
  <c r="T1597" i="1"/>
  <c r="D1602" i="1"/>
  <c r="R1601" i="1"/>
  <c r="D1601" i="1" s="1"/>
  <c r="T1605" i="1"/>
  <c r="C1605" i="1"/>
  <c r="D1610" i="1"/>
  <c r="R1609" i="1"/>
  <c r="D1609" i="1" s="1"/>
  <c r="T1613" i="1"/>
  <c r="D1618" i="1"/>
  <c r="R1617" i="1"/>
  <c r="D1617" i="1" s="1"/>
  <c r="C1623" i="1"/>
  <c r="T1623" i="1"/>
  <c r="C1627" i="1"/>
  <c r="P1629" i="1"/>
  <c r="C1635" i="1"/>
  <c r="P1637" i="1"/>
  <c r="C1643" i="1"/>
  <c r="P1645" i="1"/>
  <c r="C1651" i="1"/>
  <c r="D1671" i="1"/>
  <c r="R1669" i="1"/>
  <c r="D1669" i="1" s="1"/>
  <c r="T1680" i="1"/>
  <c r="S1677" i="1"/>
  <c r="H1686" i="1"/>
  <c r="E1685" i="1"/>
  <c r="H1685" i="1" s="1"/>
  <c r="D1695" i="1"/>
  <c r="C1695" i="1"/>
  <c r="D1703" i="1"/>
  <c r="C1703" i="1"/>
  <c r="D1711" i="1"/>
  <c r="C1711" i="1"/>
  <c r="D1746" i="1"/>
  <c r="R1745" i="1"/>
  <c r="D1745" i="1" s="1"/>
  <c r="C1746" i="1"/>
  <c r="D1767" i="1"/>
  <c r="C1767" i="1"/>
  <c r="S1785" i="1"/>
  <c r="T1788" i="1"/>
  <c r="C1794" i="1"/>
  <c r="Q1793" i="1"/>
  <c r="T1794" i="1"/>
  <c r="D1798" i="1"/>
  <c r="R1797" i="1"/>
  <c r="C1798" i="1"/>
  <c r="R1818" i="1"/>
  <c r="J1817" i="1"/>
  <c r="K1817" i="1"/>
  <c r="L1820" i="1"/>
  <c r="S1820" i="1"/>
  <c r="D1666" i="1"/>
  <c r="R1665" i="1"/>
  <c r="D1665" i="1" s="1"/>
  <c r="H1689" i="1"/>
  <c r="D1690" i="1"/>
  <c r="R1689" i="1"/>
  <c r="H1697" i="1"/>
  <c r="D1698" i="1"/>
  <c r="R1697" i="1"/>
  <c r="H1705" i="1"/>
  <c r="D1706" i="1"/>
  <c r="R1705" i="1"/>
  <c r="H1713" i="1"/>
  <c r="D1714" i="1"/>
  <c r="R1713" i="1"/>
  <c r="D1726" i="1"/>
  <c r="R1725" i="1"/>
  <c r="D1734" i="1"/>
  <c r="R1733" i="1"/>
  <c r="D1742" i="1"/>
  <c r="R1741" i="1"/>
  <c r="R1750" i="1"/>
  <c r="N1749" i="1"/>
  <c r="P1761" i="1"/>
  <c r="H1777" i="1"/>
  <c r="S1833" i="1"/>
  <c r="T1836" i="1"/>
  <c r="D1863" i="1"/>
  <c r="C1863" i="1"/>
  <c r="C1894" i="1"/>
  <c r="Q1893" i="1"/>
  <c r="T1894" i="1"/>
  <c r="D1898" i="1"/>
  <c r="R1897" i="1"/>
  <c r="C1898" i="1"/>
  <c r="Q1545" i="1"/>
  <c r="Q1561" i="1"/>
  <c r="Q1569" i="1"/>
  <c r="Q1577" i="1"/>
  <c r="Q1593" i="1"/>
  <c r="Q1601" i="1"/>
  <c r="Q1609" i="1"/>
  <c r="Q1617" i="1"/>
  <c r="Q1625" i="1"/>
  <c r="Q1633" i="1"/>
  <c r="Q1641" i="1"/>
  <c r="Q1649" i="1"/>
  <c r="Q1657" i="1"/>
  <c r="L1669" i="1"/>
  <c r="S1669" i="1"/>
  <c r="T1669" i="1" s="1"/>
  <c r="C1671" i="1"/>
  <c r="D1674" i="1"/>
  <c r="R1673" i="1"/>
  <c r="L1677" i="1"/>
  <c r="H1681" i="1"/>
  <c r="D1682" i="1"/>
  <c r="R1681" i="1"/>
  <c r="K1685" i="1"/>
  <c r="H1693" i="1"/>
  <c r="D1694" i="1"/>
  <c r="R1693" i="1"/>
  <c r="H1701" i="1"/>
  <c r="D1702" i="1"/>
  <c r="R1701" i="1"/>
  <c r="H1709" i="1"/>
  <c r="D1710" i="1"/>
  <c r="R1709" i="1"/>
  <c r="R1718" i="1"/>
  <c r="N1717" i="1"/>
  <c r="Q1719" i="1"/>
  <c r="P1721" i="1"/>
  <c r="S1721" i="1"/>
  <c r="T1721" i="1" s="1"/>
  <c r="C1723" i="1"/>
  <c r="T1725" i="1"/>
  <c r="C1727" i="1"/>
  <c r="P1729" i="1"/>
  <c r="S1729" i="1"/>
  <c r="T1729" i="1" s="1"/>
  <c r="C1731" i="1"/>
  <c r="C1735" i="1"/>
  <c r="P1737" i="1"/>
  <c r="S1737" i="1"/>
  <c r="C1739" i="1"/>
  <c r="T1741" i="1"/>
  <c r="C1743" i="1"/>
  <c r="P1745" i="1"/>
  <c r="S1745" i="1"/>
  <c r="T1745" i="1" s="1"/>
  <c r="C1747" i="1"/>
  <c r="H1750" i="1"/>
  <c r="H1749" i="1" s="1"/>
  <c r="T1750" i="1"/>
  <c r="T1751" i="1"/>
  <c r="S1752" i="1"/>
  <c r="D1754" i="1"/>
  <c r="R1753" i="1"/>
  <c r="C1754" i="1"/>
  <c r="T1760" i="1"/>
  <c r="S1757" i="1"/>
  <c r="P1765" i="1"/>
  <c r="P1782" i="1"/>
  <c r="C1811" i="1"/>
  <c r="T1811" i="1"/>
  <c r="S1849" i="1"/>
  <c r="T1852" i="1"/>
  <c r="C1859" i="1"/>
  <c r="T1859" i="1"/>
  <c r="L1623" i="1"/>
  <c r="L1655" i="1"/>
  <c r="H1669" i="1"/>
  <c r="S1673" i="1"/>
  <c r="T1673" i="1" s="1"/>
  <c r="H1677" i="1"/>
  <c r="D1678" i="1"/>
  <c r="R1677" i="1"/>
  <c r="D1677" i="1" s="1"/>
  <c r="M1685" i="1"/>
  <c r="P1685" i="1" s="1"/>
  <c r="R1686" i="1"/>
  <c r="N1685" i="1"/>
  <c r="Q1687" i="1"/>
  <c r="S1688" i="1"/>
  <c r="P1689" i="1"/>
  <c r="P1697" i="1"/>
  <c r="T1701" i="1"/>
  <c r="P1705" i="1"/>
  <c r="P1713" i="1"/>
  <c r="O1717" i="1"/>
  <c r="H1718" i="1"/>
  <c r="R1719" i="1"/>
  <c r="D1719" i="1" s="1"/>
  <c r="L1721" i="1"/>
  <c r="P1725" i="1"/>
  <c r="L1729" i="1"/>
  <c r="P1733" i="1"/>
  <c r="L1737" i="1"/>
  <c r="P1741" i="1"/>
  <c r="L1745" i="1"/>
  <c r="I1749" i="1"/>
  <c r="L1750" i="1"/>
  <c r="J1749" i="1"/>
  <c r="R1751" i="1"/>
  <c r="D1751" i="1" s="1"/>
  <c r="D1763" i="1"/>
  <c r="C1763" i="1"/>
  <c r="R1850" i="1"/>
  <c r="J1849" i="1"/>
  <c r="C1875" i="1"/>
  <c r="T1875" i="1"/>
  <c r="L1687" i="1"/>
  <c r="L1719" i="1"/>
  <c r="L1751" i="1"/>
  <c r="P1757" i="1"/>
  <c r="L1761" i="1"/>
  <c r="L1765" i="1"/>
  <c r="H1769" i="1"/>
  <c r="D1770" i="1"/>
  <c r="R1769" i="1"/>
  <c r="H1773" i="1"/>
  <c r="D1774" i="1"/>
  <c r="R1773" i="1"/>
  <c r="E1781" i="1"/>
  <c r="H1797" i="1"/>
  <c r="D1799" i="1"/>
  <c r="C1799" i="1"/>
  <c r="T1805" i="1"/>
  <c r="P1813" i="1"/>
  <c r="H1819" i="1"/>
  <c r="P1821" i="1"/>
  <c r="C1827" i="1"/>
  <c r="T1827" i="1"/>
  <c r="D1831" i="1"/>
  <c r="C1831" i="1"/>
  <c r="C1842" i="1"/>
  <c r="Q1841" i="1"/>
  <c r="T1842" i="1"/>
  <c r="L1845" i="1"/>
  <c r="D1846" i="1"/>
  <c r="R1845" i="1"/>
  <c r="C1846" i="1"/>
  <c r="H1851" i="1"/>
  <c r="D1857" i="1"/>
  <c r="P1861" i="1"/>
  <c r="T1869" i="1"/>
  <c r="P1948" i="1"/>
  <c r="O1945" i="1"/>
  <c r="P1753" i="1"/>
  <c r="L1757" i="1"/>
  <c r="H1761" i="1"/>
  <c r="D1762" i="1"/>
  <c r="R1761" i="1"/>
  <c r="D1761" i="1" s="1"/>
  <c r="H1765" i="1"/>
  <c r="D1766" i="1"/>
  <c r="R1765" i="1"/>
  <c r="D1765" i="1" s="1"/>
  <c r="C1771" i="1"/>
  <c r="C1775" i="1"/>
  <c r="P1777" i="1"/>
  <c r="T1786" i="1"/>
  <c r="Q1785" i="1"/>
  <c r="G1785" i="1"/>
  <c r="G1783" i="1"/>
  <c r="C1795" i="1"/>
  <c r="T1795" i="1"/>
  <c r="T1797" i="1"/>
  <c r="C1810" i="1"/>
  <c r="Q1809" i="1"/>
  <c r="T1810" i="1"/>
  <c r="L1813" i="1"/>
  <c r="D1814" i="1"/>
  <c r="R1813" i="1"/>
  <c r="C1814" i="1"/>
  <c r="D1825" i="1"/>
  <c r="P1829" i="1"/>
  <c r="T1837" i="1"/>
  <c r="H1845" i="1"/>
  <c r="D1847" i="1"/>
  <c r="C1847" i="1"/>
  <c r="C1858" i="1"/>
  <c r="Q1857" i="1"/>
  <c r="T1858" i="1"/>
  <c r="L1861" i="1"/>
  <c r="D1862" i="1"/>
  <c r="R1861" i="1"/>
  <c r="C1862" i="1"/>
  <c r="P1869" i="1"/>
  <c r="C1874" i="1"/>
  <c r="Q1873" i="1"/>
  <c r="T1874" i="1"/>
  <c r="R1882" i="1"/>
  <c r="N1881" i="1"/>
  <c r="C1910" i="1"/>
  <c r="Q1909" i="1"/>
  <c r="T1910" i="1"/>
  <c r="D1758" i="1"/>
  <c r="R1757" i="1"/>
  <c r="D1757" i="1" s="1"/>
  <c r="T1761" i="1"/>
  <c r="Q1782" i="1"/>
  <c r="L1782" i="1"/>
  <c r="I1781" i="1"/>
  <c r="F1785" i="1"/>
  <c r="F1782" i="1"/>
  <c r="F1781" i="1" s="1"/>
  <c r="R1786" i="1"/>
  <c r="C1786" i="1" s="1"/>
  <c r="J1785" i="1"/>
  <c r="J1782" i="1"/>
  <c r="L1783" i="1"/>
  <c r="K1785" i="1"/>
  <c r="L1788" i="1"/>
  <c r="K1784" i="1"/>
  <c r="K2004" i="1" s="1"/>
  <c r="T1789" i="1"/>
  <c r="P1797" i="1"/>
  <c r="S1801" i="1"/>
  <c r="T1804" i="1"/>
  <c r="D1815" i="1"/>
  <c r="C1815" i="1"/>
  <c r="T1818" i="1"/>
  <c r="C1826" i="1"/>
  <c r="Q1825" i="1"/>
  <c r="T1826" i="1"/>
  <c r="D1830" i="1"/>
  <c r="R1829" i="1"/>
  <c r="C1830" i="1"/>
  <c r="C1843" i="1"/>
  <c r="T1843" i="1"/>
  <c r="C1850" i="1"/>
  <c r="K1849" i="1"/>
  <c r="L1852" i="1"/>
  <c r="H1861" i="1"/>
  <c r="S1865" i="1"/>
  <c r="T1868" i="1"/>
  <c r="C1879" i="1"/>
  <c r="T1879" i="1"/>
  <c r="Q1877" i="1"/>
  <c r="L1882" i="1"/>
  <c r="I1881" i="1"/>
  <c r="Q1882" i="1"/>
  <c r="T1883" i="1"/>
  <c r="R1777" i="1"/>
  <c r="I1785" i="1"/>
  <c r="M1785" i="1"/>
  <c r="L1786" i="1"/>
  <c r="H1787" i="1"/>
  <c r="R1789" i="1"/>
  <c r="D1789" i="1" s="1"/>
  <c r="S1793" i="1"/>
  <c r="Q1801" i="1"/>
  <c r="R1805" i="1"/>
  <c r="D1805" i="1" s="1"/>
  <c r="S1809" i="1"/>
  <c r="I1817" i="1"/>
  <c r="L1818" i="1"/>
  <c r="R1821" i="1"/>
  <c r="D1821" i="1" s="1"/>
  <c r="S1825" i="1"/>
  <c r="Q1833" i="1"/>
  <c r="R1837" i="1"/>
  <c r="D1837" i="1" s="1"/>
  <c r="S1841" i="1"/>
  <c r="E1849" i="1"/>
  <c r="L1850" i="1"/>
  <c r="R1853" i="1"/>
  <c r="D1853" i="1" s="1"/>
  <c r="S1857" i="1"/>
  <c r="Q1865" i="1"/>
  <c r="R1869" i="1"/>
  <c r="D1869" i="1" s="1"/>
  <c r="R1883" i="1"/>
  <c r="D1883" i="1" s="1"/>
  <c r="H1897" i="1"/>
  <c r="D1899" i="1"/>
  <c r="C1899" i="1"/>
  <c r="T1905" i="1"/>
  <c r="S1913" i="1"/>
  <c r="Q1914" i="1"/>
  <c r="L1914" i="1"/>
  <c r="I1913" i="1"/>
  <c r="C1927" i="1"/>
  <c r="T1927" i="1"/>
  <c r="S1937" i="1"/>
  <c r="T1940" i="1"/>
  <c r="Q1947" i="1"/>
  <c r="L1947" i="1"/>
  <c r="S1877" i="1"/>
  <c r="T1880" i="1"/>
  <c r="P1889" i="1"/>
  <c r="C1895" i="1"/>
  <c r="T1895" i="1"/>
  <c r="P1905" i="1"/>
  <c r="C1911" i="1"/>
  <c r="T1911" i="1"/>
  <c r="H1914" i="1"/>
  <c r="E1913" i="1"/>
  <c r="R1914" i="1"/>
  <c r="T1915" i="1"/>
  <c r="T1920" i="1"/>
  <c r="S1917" i="1"/>
  <c r="D1925" i="1"/>
  <c r="P1929" i="1"/>
  <c r="C1953" i="1"/>
  <c r="T1953" i="1"/>
  <c r="O1784" i="1"/>
  <c r="O1785" i="1"/>
  <c r="O1817" i="1"/>
  <c r="P1817" i="1" s="1"/>
  <c r="O1849" i="1"/>
  <c r="P1849" i="1" s="1"/>
  <c r="T1888" i="1"/>
  <c r="S1885" i="1"/>
  <c r="P1897" i="1"/>
  <c r="T1904" i="1"/>
  <c r="S1901" i="1"/>
  <c r="D1909" i="1"/>
  <c r="F1913" i="1"/>
  <c r="C1926" i="1"/>
  <c r="Q1925" i="1"/>
  <c r="T1926" i="1"/>
  <c r="L1929" i="1"/>
  <c r="D1930" i="1"/>
  <c r="R1929" i="1"/>
  <c r="C1930" i="1"/>
  <c r="T1933" i="1"/>
  <c r="T1959" i="1"/>
  <c r="Q1957" i="1"/>
  <c r="C1959" i="1"/>
  <c r="C1937" i="1"/>
  <c r="P1957" i="1"/>
  <c r="H1961" i="1"/>
  <c r="D1962" i="1"/>
  <c r="R1961" i="1"/>
  <c r="D1961" i="1" s="1"/>
  <c r="C1963" i="1"/>
  <c r="S1965" i="1"/>
  <c r="T1968" i="1"/>
  <c r="P1969" i="1"/>
  <c r="T1896" i="1"/>
  <c r="T1912" i="1"/>
  <c r="J1913" i="1"/>
  <c r="T1928" i="1"/>
  <c r="D1934" i="1"/>
  <c r="R1933" i="1"/>
  <c r="Q1941" i="1"/>
  <c r="E1945" i="1"/>
  <c r="Q1946" i="1"/>
  <c r="L1946" i="1"/>
  <c r="I1945" i="1"/>
  <c r="D1950" i="1"/>
  <c r="R1949" i="1"/>
  <c r="C1950" i="1"/>
  <c r="L1973" i="1"/>
  <c r="C1974" i="1"/>
  <c r="Q1973" i="1"/>
  <c r="T1974" i="1"/>
  <c r="L1883" i="1"/>
  <c r="Q1885" i="1"/>
  <c r="R1889" i="1"/>
  <c r="D1889" i="1" s="1"/>
  <c r="Q1901" i="1"/>
  <c r="R1905" i="1"/>
  <c r="D1905" i="1" s="1"/>
  <c r="Q1917" i="1"/>
  <c r="R1921" i="1"/>
  <c r="D1921" i="1" s="1"/>
  <c r="C1935" i="1"/>
  <c r="C1943" i="1"/>
  <c r="M1945" i="1"/>
  <c r="P1946" i="1"/>
  <c r="D1947" i="1"/>
  <c r="D1951" i="1"/>
  <c r="C1951" i="1"/>
  <c r="C1962" i="1"/>
  <c r="C1969" i="1"/>
  <c r="D1973" i="1"/>
  <c r="C1975" i="1"/>
  <c r="T1975" i="1"/>
  <c r="S1948" i="1"/>
  <c r="T1962" i="1"/>
  <c r="T1963" i="1"/>
  <c r="C1966" i="1"/>
  <c r="C1967" i="1"/>
  <c r="Q1961" i="1"/>
  <c r="R1965" i="1"/>
  <c r="H1986" i="1" l="1"/>
  <c r="H1849" i="1"/>
  <c r="L1653" i="1"/>
  <c r="T1677" i="1"/>
  <c r="D1623" i="1"/>
  <c r="C1533" i="1"/>
  <c r="H1393" i="1"/>
  <c r="C1321" i="1"/>
  <c r="C1477" i="1"/>
  <c r="F1033" i="1"/>
  <c r="P896" i="1"/>
  <c r="H764" i="1"/>
  <c r="I600" i="1"/>
  <c r="C669" i="1"/>
  <c r="D700" i="1"/>
  <c r="H408" i="1"/>
  <c r="P50" i="1"/>
  <c r="O48" i="1"/>
  <c r="T507" i="1"/>
  <c r="R116" i="1"/>
  <c r="D116" i="1" s="1"/>
  <c r="C277" i="1"/>
  <c r="I1998" i="1"/>
  <c r="T548" i="1"/>
  <c r="H308" i="1"/>
  <c r="Q276" i="1"/>
  <c r="T1029" i="1"/>
  <c r="Q50" i="1"/>
  <c r="T50" i="1" s="1"/>
  <c r="D278" i="1"/>
  <c r="T420" i="1"/>
  <c r="C1819" i="1"/>
  <c r="H1717" i="1"/>
  <c r="C1818" i="1"/>
  <c r="P1293" i="1"/>
  <c r="P1261" i="1"/>
  <c r="S1325" i="1"/>
  <c r="C1313" i="1"/>
  <c r="C1289" i="1"/>
  <c r="H896" i="1"/>
  <c r="D802" i="1"/>
  <c r="D764" i="1"/>
  <c r="O15" i="1"/>
  <c r="S732" i="1"/>
  <c r="G13" i="1"/>
  <c r="D605" i="1"/>
  <c r="T375" i="1"/>
  <c r="C516" i="1"/>
  <c r="R1986" i="1"/>
  <c r="D117" i="1"/>
  <c r="R244" i="1"/>
  <c r="D244" i="1" s="1"/>
  <c r="C181" i="1"/>
  <c r="T1813" i="1"/>
  <c r="P1749" i="1"/>
  <c r="T1637" i="1"/>
  <c r="T1053" i="1"/>
  <c r="L212" i="1"/>
  <c r="R668" i="1"/>
  <c r="T100" i="1"/>
  <c r="C204" i="1"/>
  <c r="T28" i="1"/>
  <c r="D1429" i="1"/>
  <c r="G1781" i="1"/>
  <c r="C1645" i="1"/>
  <c r="N999" i="1"/>
  <c r="H1325" i="1"/>
  <c r="S1457" i="1"/>
  <c r="C1209" i="1"/>
  <c r="H1133" i="1"/>
  <c r="C1233" i="1"/>
  <c r="H1037" i="1"/>
  <c r="H928" i="1"/>
  <c r="P800" i="1"/>
  <c r="H864" i="1"/>
  <c r="C944" i="1"/>
  <c r="P764" i="1"/>
  <c r="L700" i="1"/>
  <c r="P668" i="1"/>
  <c r="E600" i="1"/>
  <c r="C605" i="1"/>
  <c r="P244" i="1"/>
  <c r="T1177" i="1"/>
  <c r="Q180" i="1"/>
  <c r="C1009" i="1"/>
  <c r="C1005" i="1"/>
  <c r="T968" i="1"/>
  <c r="N1998" i="1"/>
  <c r="N1997" i="1" s="1"/>
  <c r="L1589" i="1"/>
  <c r="C1010" i="1"/>
  <c r="T1010" i="1"/>
  <c r="P1002" i="1"/>
  <c r="Q1002" i="1"/>
  <c r="C1002" i="1" s="1"/>
  <c r="H1785" i="1"/>
  <c r="T1341" i="1"/>
  <c r="P472" i="1"/>
  <c r="P372" i="1"/>
  <c r="P408" i="1"/>
  <c r="T1445" i="1"/>
  <c r="T1225" i="1"/>
  <c r="H700" i="1"/>
  <c r="T1185" i="1"/>
  <c r="C182" i="1"/>
  <c r="T156" i="1"/>
  <c r="P1521" i="1"/>
  <c r="C1061" i="1"/>
  <c r="L52" i="1"/>
  <c r="C1555" i="1"/>
  <c r="T1477" i="1"/>
  <c r="T1461" i="1"/>
  <c r="T1413" i="1"/>
  <c r="H276" i="1"/>
  <c r="C276" i="1" s="1"/>
  <c r="C228" i="1"/>
  <c r="T1161" i="1"/>
  <c r="T332" i="1"/>
  <c r="L1717" i="1"/>
  <c r="H1586" i="1"/>
  <c r="C1718" i="1"/>
  <c r="H1621" i="1"/>
  <c r="L2002" i="1"/>
  <c r="H536" i="1"/>
  <c r="E2001" i="1"/>
  <c r="H244" i="1"/>
  <c r="C556" i="1"/>
  <c r="N2003" i="1"/>
  <c r="M1986" i="1"/>
  <c r="H1425" i="1"/>
  <c r="R1229" i="1"/>
  <c r="D1229" i="1" s="1"/>
  <c r="L1037" i="1"/>
  <c r="C802" i="1"/>
  <c r="J1994" i="1"/>
  <c r="M600" i="1"/>
  <c r="T204" i="1"/>
  <c r="I2003" i="1"/>
  <c r="L2003" i="1" s="1"/>
  <c r="L1849" i="1"/>
  <c r="P1621" i="1"/>
  <c r="T1705" i="1"/>
  <c r="T1697" i="1"/>
  <c r="T1689" i="1"/>
  <c r="C1345" i="1"/>
  <c r="T1345" i="1"/>
  <c r="P1457" i="1"/>
  <c r="L1586" i="1"/>
  <c r="Q800" i="1"/>
  <c r="G48" i="1"/>
  <c r="P568" i="1"/>
  <c r="L16" i="1"/>
  <c r="L1621" i="1"/>
  <c r="T1469" i="1"/>
  <c r="L1357" i="1"/>
  <c r="T1645" i="1"/>
  <c r="T1501" i="1"/>
  <c r="T1297" i="1"/>
  <c r="T1281" i="1"/>
  <c r="T1265" i="1"/>
  <c r="T888" i="1"/>
  <c r="L180" i="1"/>
  <c r="T840" i="1"/>
  <c r="T396" i="1"/>
  <c r="T356" i="1"/>
  <c r="C196" i="1"/>
  <c r="D668" i="1"/>
  <c r="T500" i="1"/>
  <c r="T412" i="1"/>
  <c r="Q340" i="1"/>
  <c r="C340" i="1" s="1"/>
  <c r="F2003" i="1"/>
  <c r="T880" i="1"/>
  <c r="R408" i="1"/>
  <c r="D408" i="1" s="1"/>
  <c r="C1745" i="1"/>
  <c r="H1783" i="1"/>
  <c r="D1587" i="1"/>
  <c r="D1393" i="1"/>
  <c r="P1165" i="1"/>
  <c r="C1193" i="1"/>
  <c r="H1261" i="1"/>
  <c r="H1001" i="1"/>
  <c r="H1069" i="1"/>
  <c r="C912" i="1"/>
  <c r="P700" i="1"/>
  <c r="H52" i="1"/>
  <c r="H472" i="1"/>
  <c r="R1653" i="1"/>
  <c r="D1653" i="1" s="1"/>
  <c r="T1777" i="1"/>
  <c r="T1733" i="1"/>
  <c r="T1713" i="1"/>
  <c r="C1613" i="1"/>
  <c r="C1509" i="1"/>
  <c r="C1737" i="1"/>
  <c r="C1686" i="1"/>
  <c r="C1225" i="1"/>
  <c r="C1185" i="1"/>
  <c r="N1994" i="1"/>
  <c r="N2001" i="1"/>
  <c r="C766" i="1"/>
  <c r="L244" i="1"/>
  <c r="C444" i="1"/>
  <c r="C341" i="1"/>
  <c r="C150" i="1"/>
  <c r="Q84" i="1"/>
  <c r="T60" i="1"/>
  <c r="N1781" i="1"/>
  <c r="T1129" i="1"/>
  <c r="N1991" i="1"/>
  <c r="N1989" i="1" s="1"/>
  <c r="C252" i="1"/>
  <c r="T252" i="1"/>
  <c r="H1945" i="1"/>
  <c r="L1817" i="1"/>
  <c r="Q1849" i="1"/>
  <c r="C1721" i="1"/>
  <c r="Q1685" i="1"/>
  <c r="M1781" i="1"/>
  <c r="C1637" i="1"/>
  <c r="H1653" i="1"/>
  <c r="L1325" i="1"/>
  <c r="P1489" i="1"/>
  <c r="R1425" i="1"/>
  <c r="D1425" i="1" s="1"/>
  <c r="C1265" i="1"/>
  <c r="H1197" i="1"/>
  <c r="H1293" i="1"/>
  <c r="L1001" i="1"/>
  <c r="C1129" i="1"/>
  <c r="C968" i="1"/>
  <c r="C1297" i="1"/>
  <c r="P1133" i="1"/>
  <c r="P864" i="1"/>
  <c r="C824" i="1"/>
  <c r="C816" i="1"/>
  <c r="Q2002" i="1"/>
  <c r="E796" i="1"/>
  <c r="T734" i="1"/>
  <c r="L636" i="1"/>
  <c r="N1982" i="1"/>
  <c r="J404" i="1"/>
  <c r="C492" i="1"/>
  <c r="C148" i="1"/>
  <c r="S51" i="1"/>
  <c r="D341" i="1"/>
  <c r="S276" i="1"/>
  <c r="T276" i="1" s="1"/>
  <c r="S212" i="1"/>
  <c r="T212" i="1" s="1"/>
  <c r="D1946" i="1"/>
  <c r="R1945" i="1"/>
  <c r="D1945" i="1" s="1"/>
  <c r="P1001" i="1"/>
  <c r="C508" i="1"/>
  <c r="T1209" i="1"/>
  <c r="T1003" i="1"/>
  <c r="C1003" i="1"/>
  <c r="T411" i="1"/>
  <c r="S408" i="1"/>
  <c r="T1241" i="1"/>
  <c r="L799" i="1"/>
  <c r="K796" i="1"/>
  <c r="C452" i="1"/>
  <c r="T452" i="1"/>
  <c r="J1998" i="1"/>
  <c r="R1998" i="1" s="1"/>
  <c r="J600" i="1"/>
  <c r="C332" i="1"/>
  <c r="C300" i="1"/>
  <c r="C278" i="1"/>
  <c r="C220" i="1"/>
  <c r="T220" i="1"/>
  <c r="C68" i="1"/>
  <c r="T68" i="1"/>
  <c r="T1493" i="1"/>
  <c r="P1717" i="1"/>
  <c r="K2000" i="1"/>
  <c r="K600" i="1"/>
  <c r="L603" i="1"/>
  <c r="C268" i="1"/>
  <c r="C532" i="1"/>
  <c r="T532" i="1"/>
  <c r="L1945" i="1"/>
  <c r="L1913" i="1"/>
  <c r="C1889" i="1"/>
  <c r="L1785" i="1"/>
  <c r="Q1783" i="1"/>
  <c r="Q1781" i="1" s="1"/>
  <c r="C1851" i="1"/>
  <c r="C1729" i="1"/>
  <c r="T1737" i="1"/>
  <c r="L1685" i="1"/>
  <c r="T1686" i="1"/>
  <c r="S1653" i="1"/>
  <c r="F1585" i="1"/>
  <c r="T1665" i="1"/>
  <c r="E1585" i="1"/>
  <c r="H1585" i="1" s="1"/>
  <c r="J1585" i="1"/>
  <c r="C1337" i="1"/>
  <c r="C1501" i="1"/>
  <c r="L1197" i="1"/>
  <c r="C1241" i="1"/>
  <c r="H832" i="1"/>
  <c r="K1992" i="1"/>
  <c r="L1992" i="1" s="1"/>
  <c r="P1037" i="1"/>
  <c r="P604" i="1"/>
  <c r="J1999" i="1"/>
  <c r="R1999" i="1" s="1"/>
  <c r="H636" i="1"/>
  <c r="K15" i="1"/>
  <c r="K995" i="1" s="1"/>
  <c r="S764" i="1"/>
  <c r="D734" i="1"/>
  <c r="E1998" i="1"/>
  <c r="C364" i="1"/>
  <c r="C436" i="1"/>
  <c r="N14" i="1"/>
  <c r="N994" i="1" s="1"/>
  <c r="R405" i="1"/>
  <c r="P48" i="1"/>
  <c r="T118" i="1"/>
  <c r="T116" i="1" s="1"/>
  <c r="T84" i="1"/>
  <c r="N13" i="1"/>
  <c r="H84" i="1"/>
  <c r="C212" i="1"/>
  <c r="T1492" i="1"/>
  <c r="S1489" i="1"/>
  <c r="S832" i="1"/>
  <c r="T835" i="1"/>
  <c r="T1397" i="1"/>
  <c r="T1365" i="1"/>
  <c r="T1321" i="1"/>
  <c r="C476" i="1"/>
  <c r="T1201" i="1"/>
  <c r="T848" i="1"/>
  <c r="F1995" i="1"/>
  <c r="F1993" i="1" s="1"/>
  <c r="C118" i="1"/>
  <c r="C428" i="1"/>
  <c r="T428" i="1"/>
  <c r="C284" i="1"/>
  <c r="T284" i="1"/>
  <c r="T140" i="1"/>
  <c r="T468" i="1"/>
  <c r="T108" i="1"/>
  <c r="C236" i="1"/>
  <c r="T236" i="1"/>
  <c r="L148" i="1"/>
  <c r="C188" i="1"/>
  <c r="T188" i="1"/>
  <c r="L1489" i="1"/>
  <c r="T1884" i="1"/>
  <c r="S1881" i="1"/>
  <c r="C1787" i="1"/>
  <c r="C1821" i="1"/>
  <c r="C1665" i="1"/>
  <c r="T1757" i="1"/>
  <c r="P1589" i="1"/>
  <c r="H1489" i="1"/>
  <c r="C1153" i="1"/>
  <c r="C1137" i="1"/>
  <c r="C1373" i="1"/>
  <c r="L1165" i="1"/>
  <c r="C1257" i="1"/>
  <c r="P832" i="1"/>
  <c r="M796" i="1"/>
  <c r="H732" i="1"/>
  <c r="Q601" i="1"/>
  <c r="Q600" i="1" s="1"/>
  <c r="H668" i="1"/>
  <c r="H568" i="1"/>
  <c r="T308" i="1"/>
  <c r="T244" i="1"/>
  <c r="T180" i="1"/>
  <c r="T148" i="1"/>
  <c r="T1428" i="1"/>
  <c r="S1425" i="1"/>
  <c r="T1296" i="1"/>
  <c r="S1293" i="1"/>
  <c r="T904" i="1"/>
  <c r="T856" i="1"/>
  <c r="C324" i="1"/>
  <c r="T324" i="1"/>
  <c r="C292" i="1"/>
  <c r="T292" i="1"/>
  <c r="C260" i="1"/>
  <c r="T260" i="1"/>
  <c r="T824" i="1"/>
  <c r="C316" i="1"/>
  <c r="T316" i="1"/>
  <c r="T44" i="1"/>
  <c r="T20" i="1"/>
  <c r="L604" i="1"/>
  <c r="P52" i="1"/>
  <c r="S864" i="1"/>
  <c r="T867" i="1"/>
  <c r="M1990" i="1"/>
  <c r="P1990" i="1" s="1"/>
  <c r="L116" i="1"/>
  <c r="N1033" i="1"/>
  <c r="N998" i="1"/>
  <c r="N1978" i="1" s="1"/>
  <c r="F998" i="1"/>
  <c r="G993" i="1"/>
  <c r="L2004" i="1"/>
  <c r="K2001" i="1"/>
  <c r="S15" i="1"/>
  <c r="K12" i="1"/>
  <c r="C408" i="1"/>
  <c r="P1991" i="1"/>
  <c r="O12" i="1"/>
  <c r="P15" i="1"/>
  <c r="C536" i="1"/>
  <c r="T808" i="1"/>
  <c r="C808" i="1"/>
  <c r="T768" i="1"/>
  <c r="C768" i="1"/>
  <c r="T736" i="1"/>
  <c r="C736" i="1"/>
  <c r="C704" i="1"/>
  <c r="T704" i="1"/>
  <c r="T672" i="1"/>
  <c r="C672" i="1"/>
  <c r="T1221" i="1"/>
  <c r="C1221" i="1"/>
  <c r="C1073" i="1"/>
  <c r="T1073" i="1"/>
  <c r="T980" i="1"/>
  <c r="C980" i="1"/>
  <c r="T892" i="1"/>
  <c r="C892" i="1"/>
  <c r="T1071" i="1"/>
  <c r="Q1069" i="1"/>
  <c r="C1071" i="1"/>
  <c r="T1065" i="1"/>
  <c r="C1065" i="1"/>
  <c r="S960" i="1"/>
  <c r="T963" i="1"/>
  <c r="T868" i="1"/>
  <c r="C868" i="1"/>
  <c r="T804" i="1"/>
  <c r="C804" i="1"/>
  <c r="T797" i="1"/>
  <c r="Q796" i="1"/>
  <c r="L796" i="1"/>
  <c r="T788" i="1"/>
  <c r="C788" i="1"/>
  <c r="T748" i="1"/>
  <c r="C748" i="1"/>
  <c r="T733" i="1"/>
  <c r="C733" i="1"/>
  <c r="Q732" i="1"/>
  <c r="C660" i="1"/>
  <c r="T660" i="1"/>
  <c r="C644" i="1"/>
  <c r="T644" i="1"/>
  <c r="H604" i="1"/>
  <c r="C604" i="1" s="1"/>
  <c r="E1999" i="1"/>
  <c r="H1999" i="1" s="1"/>
  <c r="H602" i="1"/>
  <c r="T601" i="1"/>
  <c r="T692" i="1"/>
  <c r="C692" i="1"/>
  <c r="C612" i="1"/>
  <c r="T612" i="1"/>
  <c r="N600" i="1"/>
  <c r="C588" i="1"/>
  <c r="T588" i="1"/>
  <c r="L504" i="1"/>
  <c r="L440" i="1"/>
  <c r="J1995" i="1"/>
  <c r="R406" i="1"/>
  <c r="D406" i="1" s="1"/>
  <c r="T671" i="1"/>
  <c r="S668" i="1"/>
  <c r="D1998" i="1"/>
  <c r="R1997" i="1"/>
  <c r="C416" i="1"/>
  <c r="T416" i="1"/>
  <c r="C1987" i="1"/>
  <c r="T1987" i="1"/>
  <c r="C552" i="1"/>
  <c r="T552" i="1"/>
  <c r="C528" i="1"/>
  <c r="T528" i="1"/>
  <c r="C448" i="1"/>
  <c r="T448" i="1"/>
  <c r="T569" i="1"/>
  <c r="C569" i="1"/>
  <c r="Q568" i="1"/>
  <c r="C480" i="1"/>
  <c r="T480" i="1"/>
  <c r="C442" i="1"/>
  <c r="T442" i="1"/>
  <c r="N404" i="1"/>
  <c r="D405" i="1"/>
  <c r="R404" i="1"/>
  <c r="D404" i="1" s="1"/>
  <c r="C344" i="1"/>
  <c r="T344" i="1"/>
  <c r="C312" i="1"/>
  <c r="T312" i="1"/>
  <c r="C280" i="1"/>
  <c r="T280" i="1"/>
  <c r="C248" i="1"/>
  <c r="T248" i="1"/>
  <c r="C216" i="1"/>
  <c r="T216" i="1"/>
  <c r="C184" i="1"/>
  <c r="T184" i="1"/>
  <c r="C152" i="1"/>
  <c r="T152" i="1"/>
  <c r="C120" i="1"/>
  <c r="T120" i="1"/>
  <c r="C88" i="1"/>
  <c r="T88" i="1"/>
  <c r="C56" i="1"/>
  <c r="T56" i="1"/>
  <c r="C40" i="1"/>
  <c r="T40" i="1"/>
  <c r="H16" i="1"/>
  <c r="T368" i="1"/>
  <c r="C368" i="1"/>
  <c r="J1990" i="1"/>
  <c r="J13" i="1"/>
  <c r="R49" i="1"/>
  <c r="J48" i="1"/>
  <c r="D44" i="1"/>
  <c r="C44" i="1"/>
  <c r="H1985" i="1"/>
  <c r="C356" i="1"/>
  <c r="S48" i="1"/>
  <c r="T51" i="1"/>
  <c r="C180" i="1"/>
  <c r="C164" i="1"/>
  <c r="C132" i="1"/>
  <c r="L1749" i="1"/>
  <c r="D1753" i="1"/>
  <c r="C1753" i="1"/>
  <c r="T1649" i="1"/>
  <c r="C1649" i="1"/>
  <c r="D1697" i="1"/>
  <c r="C1697" i="1"/>
  <c r="D1591" i="1"/>
  <c r="R1589" i="1"/>
  <c r="D1589" i="1" s="1"/>
  <c r="C1655" i="1"/>
  <c r="T1655" i="1"/>
  <c r="Q1653" i="1"/>
  <c r="M1585" i="1"/>
  <c r="P1586" i="1"/>
  <c r="T1556" i="1"/>
  <c r="S1553" i="1"/>
  <c r="D1586" i="1"/>
  <c r="R1585" i="1"/>
  <c r="D1585" i="1" s="1"/>
  <c r="C1554" i="1"/>
  <c r="Q1553" i="1"/>
  <c r="T1554" i="1"/>
  <c r="Q1391" i="1"/>
  <c r="L1391" i="1"/>
  <c r="C1458" i="1"/>
  <c r="Q1457" i="1"/>
  <c r="T1458" i="1"/>
  <c r="N1979" i="1"/>
  <c r="N1977" i="1" s="1"/>
  <c r="C1394" i="1"/>
  <c r="Q1393" i="1"/>
  <c r="T1394" i="1"/>
  <c r="T1277" i="1"/>
  <c r="C1277" i="1"/>
  <c r="T1359" i="1"/>
  <c r="C1359" i="1"/>
  <c r="Q1357" i="1"/>
  <c r="T1441" i="1"/>
  <c r="C1441" i="1"/>
  <c r="C1426" i="1"/>
  <c r="Q1425" i="1"/>
  <c r="T1426" i="1"/>
  <c r="T1409" i="1"/>
  <c r="C1409" i="1"/>
  <c r="T1325" i="1"/>
  <c r="C1231" i="1"/>
  <c r="T1231" i="1"/>
  <c r="T1245" i="1"/>
  <c r="C1245" i="1"/>
  <c r="C1167" i="1"/>
  <c r="T1167" i="1"/>
  <c r="C1541" i="1"/>
  <c r="T1541" i="1"/>
  <c r="R1391" i="1"/>
  <c r="D1391" i="1" s="1"/>
  <c r="T1189" i="1"/>
  <c r="C1189" i="1"/>
  <c r="T1173" i="1"/>
  <c r="C1173" i="1"/>
  <c r="L1101" i="1"/>
  <c r="G998" i="1"/>
  <c r="G1033" i="1"/>
  <c r="T1025" i="1"/>
  <c r="C1025" i="1"/>
  <c r="T1181" i="1"/>
  <c r="C1181" i="1"/>
  <c r="S1069" i="1"/>
  <c r="T1072" i="1"/>
  <c r="F1978" i="1"/>
  <c r="F1977" i="1" s="1"/>
  <c r="F997" i="1"/>
  <c r="Q1034" i="1"/>
  <c r="L1034" i="1"/>
  <c r="I1033" i="1"/>
  <c r="I998" i="1"/>
  <c r="C798" i="1"/>
  <c r="T798" i="1"/>
  <c r="J1978" i="1"/>
  <c r="T866" i="1"/>
  <c r="C866" i="1"/>
  <c r="Q864" i="1"/>
  <c r="C1965" i="1"/>
  <c r="D1965" i="1"/>
  <c r="T1973" i="1"/>
  <c r="C1973" i="1"/>
  <c r="D1949" i="1"/>
  <c r="C1949" i="1"/>
  <c r="C1946" i="1"/>
  <c r="Q1945" i="1"/>
  <c r="T1946" i="1"/>
  <c r="T1957" i="1"/>
  <c r="C1957" i="1"/>
  <c r="D1914" i="1"/>
  <c r="R1913" i="1"/>
  <c r="D1913" i="1" s="1"/>
  <c r="C1914" i="1"/>
  <c r="Q1913" i="1"/>
  <c r="T1914" i="1"/>
  <c r="D1777" i="1"/>
  <c r="C1777" i="1"/>
  <c r="L1881" i="1"/>
  <c r="C1853" i="1"/>
  <c r="T1849" i="1"/>
  <c r="C1789" i="1"/>
  <c r="C1909" i="1"/>
  <c r="T1909" i="1"/>
  <c r="C1869" i="1"/>
  <c r="D1769" i="1"/>
  <c r="C1769" i="1"/>
  <c r="D1686" i="1"/>
  <c r="R1685" i="1"/>
  <c r="D1685" i="1" s="1"/>
  <c r="T1719" i="1"/>
  <c r="C1719" i="1"/>
  <c r="Q1717" i="1"/>
  <c r="D1709" i="1"/>
  <c r="C1709" i="1"/>
  <c r="D1701" i="1"/>
  <c r="C1701" i="1"/>
  <c r="D1693" i="1"/>
  <c r="C1693" i="1"/>
  <c r="T1641" i="1"/>
  <c r="C1641" i="1"/>
  <c r="T1609" i="1"/>
  <c r="C1609" i="1"/>
  <c r="T1569" i="1"/>
  <c r="C1569" i="1"/>
  <c r="D1897" i="1"/>
  <c r="C1897" i="1"/>
  <c r="D1750" i="1"/>
  <c r="R1749" i="1"/>
  <c r="C1750" i="1"/>
  <c r="D1741" i="1"/>
  <c r="C1741" i="1"/>
  <c r="D1705" i="1"/>
  <c r="C1705" i="1"/>
  <c r="S1817" i="1"/>
  <c r="T1820" i="1"/>
  <c r="D1818" i="1"/>
  <c r="R1817" i="1"/>
  <c r="D1817" i="1" s="1"/>
  <c r="C1761" i="1"/>
  <c r="Q1587" i="1"/>
  <c r="L1587" i="1"/>
  <c r="C1522" i="1"/>
  <c r="Q1521" i="1"/>
  <c r="T1522" i="1"/>
  <c r="T1361" i="1"/>
  <c r="C1361" i="1"/>
  <c r="T1621" i="1"/>
  <c r="C1621" i="1"/>
  <c r="T1513" i="1"/>
  <c r="C1513" i="1"/>
  <c r="P1425" i="1"/>
  <c r="L1390" i="1"/>
  <c r="I1389" i="1"/>
  <c r="Q1390" i="1"/>
  <c r="H1390" i="1"/>
  <c r="E1389" i="1"/>
  <c r="T1309" i="1"/>
  <c r="C1309" i="1"/>
  <c r="T1269" i="1"/>
  <c r="C1269" i="1"/>
  <c r="T1417" i="1"/>
  <c r="C1417" i="1"/>
  <c r="S1392" i="1"/>
  <c r="K1389" i="1"/>
  <c r="L1392" i="1"/>
  <c r="D1390" i="1"/>
  <c r="R1389" i="1"/>
  <c r="D1389" i="1" s="1"/>
  <c r="D1262" i="1"/>
  <c r="R1261" i="1"/>
  <c r="D1261" i="1" s="1"/>
  <c r="T1213" i="1"/>
  <c r="C1213" i="1"/>
  <c r="T1205" i="1"/>
  <c r="C1205" i="1"/>
  <c r="T1573" i="1"/>
  <c r="C1573" i="1"/>
  <c r="C1523" i="1"/>
  <c r="C1230" i="1"/>
  <c r="Q1229" i="1"/>
  <c r="T1230" i="1"/>
  <c r="C1103" i="1"/>
  <c r="T1103" i="1"/>
  <c r="T1473" i="1"/>
  <c r="C1473" i="1"/>
  <c r="I1585" i="1"/>
  <c r="T1433" i="1"/>
  <c r="C1433" i="1"/>
  <c r="D1358" i="1"/>
  <c r="R1357" i="1"/>
  <c r="D1357" i="1" s="1"/>
  <c r="C1358" i="1"/>
  <c r="D961" i="1"/>
  <c r="R960" i="1"/>
  <c r="D960" i="1" s="1"/>
  <c r="C961" i="1"/>
  <c r="L1293" i="1"/>
  <c r="D1070" i="1"/>
  <c r="R1069" i="1"/>
  <c r="D1069" i="1" s="1"/>
  <c r="C1070" i="1"/>
  <c r="O1033" i="1"/>
  <c r="O1000" i="1"/>
  <c r="P1036" i="1"/>
  <c r="H1034" i="1"/>
  <c r="P1393" i="1"/>
  <c r="C1097" i="1"/>
  <c r="T1097" i="1"/>
  <c r="C1053" i="1"/>
  <c r="R1034" i="1"/>
  <c r="D1034" i="1" s="1"/>
  <c r="J1033" i="1"/>
  <c r="C1021" i="1"/>
  <c r="T956" i="1"/>
  <c r="C956" i="1"/>
  <c r="L1261" i="1"/>
  <c r="T940" i="1"/>
  <c r="C940" i="1"/>
  <c r="C904" i="1"/>
  <c r="K1000" i="1"/>
  <c r="K1980" i="1" s="1"/>
  <c r="C952" i="1"/>
  <c r="C920" i="1"/>
  <c r="T820" i="1"/>
  <c r="C820" i="1"/>
  <c r="T792" i="1"/>
  <c r="C792" i="1"/>
  <c r="T760" i="1"/>
  <c r="C760" i="1"/>
  <c r="T728" i="1"/>
  <c r="C728" i="1"/>
  <c r="C696" i="1"/>
  <c r="T696" i="1"/>
  <c r="T1168" i="1"/>
  <c r="S1165" i="1"/>
  <c r="T884" i="1"/>
  <c r="C884" i="1"/>
  <c r="D865" i="1"/>
  <c r="R864" i="1"/>
  <c r="D864" i="1" s="1"/>
  <c r="C865" i="1"/>
  <c r="R1035" i="1"/>
  <c r="D1035" i="1" s="1"/>
  <c r="J999" i="1"/>
  <c r="J997" i="1" s="1"/>
  <c r="T1093" i="1"/>
  <c r="C1093" i="1"/>
  <c r="Q1035" i="1"/>
  <c r="L1035" i="1"/>
  <c r="I999" i="1"/>
  <c r="C984" i="1"/>
  <c r="T908" i="1"/>
  <c r="C908" i="1"/>
  <c r="T834" i="1"/>
  <c r="C834" i="1"/>
  <c r="Q832" i="1"/>
  <c r="T812" i="1"/>
  <c r="C812" i="1"/>
  <c r="O2004" i="1"/>
  <c r="S2004" i="1" s="1"/>
  <c r="O995" i="1"/>
  <c r="O796" i="1"/>
  <c r="P799" i="1"/>
  <c r="L764" i="1"/>
  <c r="T756" i="1"/>
  <c r="C756" i="1"/>
  <c r="T684" i="1"/>
  <c r="C684" i="1"/>
  <c r="C602" i="1"/>
  <c r="T602" i="1"/>
  <c r="L1998" i="1"/>
  <c r="G2003" i="1"/>
  <c r="H2003" i="1" s="1"/>
  <c r="T708" i="1"/>
  <c r="C708" i="1"/>
  <c r="C670" i="1"/>
  <c r="T670" i="1"/>
  <c r="T624" i="1"/>
  <c r="C624" i="1"/>
  <c r="T608" i="1"/>
  <c r="C608" i="1"/>
  <c r="I1999" i="1"/>
  <c r="I1997" i="1" s="1"/>
  <c r="T800" i="1"/>
  <c r="C800" i="1"/>
  <c r="T701" i="1"/>
  <c r="C701" i="1"/>
  <c r="Q700" i="1"/>
  <c r="T676" i="1"/>
  <c r="C676" i="1"/>
  <c r="Q668" i="1"/>
  <c r="C620" i="1"/>
  <c r="T620" i="1"/>
  <c r="C596" i="1"/>
  <c r="T596" i="1"/>
  <c r="I1994" i="1"/>
  <c r="L405" i="1"/>
  <c r="Q405" i="1"/>
  <c r="I404" i="1"/>
  <c r="T716" i="1"/>
  <c r="C716" i="1"/>
  <c r="T664" i="1"/>
  <c r="C664" i="1"/>
  <c r="T648" i="1"/>
  <c r="C648" i="1"/>
  <c r="D638" i="1"/>
  <c r="R636" i="1"/>
  <c r="D636" i="1" s="1"/>
  <c r="F1999" i="1"/>
  <c r="F1997" i="1" s="1"/>
  <c r="C638" i="1"/>
  <c r="C496" i="1"/>
  <c r="T496" i="1"/>
  <c r="J1991" i="1"/>
  <c r="R50" i="1"/>
  <c r="J14" i="1"/>
  <c r="I1995" i="1"/>
  <c r="Q406" i="1"/>
  <c r="L406" i="1"/>
  <c r="C456" i="1"/>
  <c r="T456" i="1"/>
  <c r="T441" i="1"/>
  <c r="C441" i="1"/>
  <c r="Q440" i="1"/>
  <c r="C432" i="1"/>
  <c r="T432" i="1"/>
  <c r="R1994" i="1"/>
  <c r="J1993" i="1"/>
  <c r="C336" i="1"/>
  <c r="T336" i="1"/>
  <c r="C304" i="1"/>
  <c r="T304" i="1"/>
  <c r="C272" i="1"/>
  <c r="T272" i="1"/>
  <c r="C240" i="1"/>
  <c r="T240" i="1"/>
  <c r="C208" i="1"/>
  <c r="T208" i="1"/>
  <c r="C176" i="1"/>
  <c r="T176" i="1"/>
  <c r="C144" i="1"/>
  <c r="T144" i="1"/>
  <c r="C112" i="1"/>
  <c r="T112" i="1"/>
  <c r="C80" i="1"/>
  <c r="T80" i="1"/>
  <c r="T55" i="1"/>
  <c r="S52" i="1"/>
  <c r="C32" i="1"/>
  <c r="T32" i="1"/>
  <c r="C512" i="1"/>
  <c r="T512" i="1"/>
  <c r="C474" i="1"/>
  <c r="T474" i="1"/>
  <c r="F1990" i="1"/>
  <c r="F48" i="1"/>
  <c r="F13" i="1"/>
  <c r="D36" i="1"/>
  <c r="C36" i="1"/>
  <c r="D28" i="1"/>
  <c r="C28" i="1"/>
  <c r="C20" i="1"/>
  <c r="D20" i="1"/>
  <c r="D1986" i="1"/>
  <c r="R1985" i="1"/>
  <c r="D1985" i="1" s="1"/>
  <c r="I14" i="1"/>
  <c r="C140" i="1"/>
  <c r="C108" i="1"/>
  <c r="C172" i="1"/>
  <c r="T1948" i="1"/>
  <c r="S1945" i="1"/>
  <c r="T1941" i="1"/>
  <c r="C1941" i="1"/>
  <c r="C1905" i="1"/>
  <c r="C1901" i="1"/>
  <c r="T1901" i="1"/>
  <c r="C1933" i="1"/>
  <c r="D1933" i="1"/>
  <c r="T1965" i="1"/>
  <c r="P1784" i="1"/>
  <c r="O1781" i="1"/>
  <c r="T1937" i="1"/>
  <c r="C1865" i="1"/>
  <c r="T1865" i="1"/>
  <c r="T1882" i="1"/>
  <c r="Q1881" i="1"/>
  <c r="C1882" i="1"/>
  <c r="D1829" i="1"/>
  <c r="C1829" i="1"/>
  <c r="R1782" i="1"/>
  <c r="J1781" i="1"/>
  <c r="D1882" i="1"/>
  <c r="R1881" i="1"/>
  <c r="D1881" i="1" s="1"/>
  <c r="D1813" i="1"/>
  <c r="C1813" i="1"/>
  <c r="T1809" i="1"/>
  <c r="C1809" i="1"/>
  <c r="T1617" i="1"/>
  <c r="C1617" i="1"/>
  <c r="C1577" i="1"/>
  <c r="T1577" i="1"/>
  <c r="C1893" i="1"/>
  <c r="T1893" i="1"/>
  <c r="D1733" i="1"/>
  <c r="C1733" i="1"/>
  <c r="C1529" i="1"/>
  <c r="T1529" i="1"/>
  <c r="C1491" i="1"/>
  <c r="T1491" i="1"/>
  <c r="C1405" i="1"/>
  <c r="T1353" i="1"/>
  <c r="C1353" i="1"/>
  <c r="T1317" i="1"/>
  <c r="C1317" i="1"/>
  <c r="T1377" i="1"/>
  <c r="C1377" i="1"/>
  <c r="C1341" i="1"/>
  <c r="D1341" i="1"/>
  <c r="C1134" i="1"/>
  <c r="Q1133" i="1"/>
  <c r="T1134" i="1"/>
  <c r="T1237" i="1"/>
  <c r="C1237" i="1"/>
  <c r="O1985" i="1"/>
  <c r="P1988" i="1"/>
  <c r="T1505" i="1"/>
  <c r="C1505" i="1"/>
  <c r="T1125" i="1"/>
  <c r="C1125" i="1"/>
  <c r="T1109" i="1"/>
  <c r="C1109" i="1"/>
  <c r="C1081" i="1"/>
  <c r="T1081" i="1"/>
  <c r="T972" i="1"/>
  <c r="C972" i="1"/>
  <c r="T1085" i="1"/>
  <c r="C1085" i="1"/>
  <c r="T988" i="1"/>
  <c r="C988" i="1"/>
  <c r="D929" i="1"/>
  <c r="R928" i="1"/>
  <c r="D928" i="1" s="1"/>
  <c r="C929" i="1"/>
  <c r="T1041" i="1"/>
  <c r="C1041" i="1"/>
  <c r="F2002" i="1"/>
  <c r="F2001" i="1" s="1"/>
  <c r="F796" i="1"/>
  <c r="L1036" i="1"/>
  <c r="K1033" i="1"/>
  <c r="S1036" i="1"/>
  <c r="T1961" i="1"/>
  <c r="C1961" i="1"/>
  <c r="P1945" i="1"/>
  <c r="C1917" i="1"/>
  <c r="T1917" i="1"/>
  <c r="C1885" i="1"/>
  <c r="T1885" i="1"/>
  <c r="D1929" i="1"/>
  <c r="C1929" i="1"/>
  <c r="C1925" i="1"/>
  <c r="T1925" i="1"/>
  <c r="H1913" i="1"/>
  <c r="C1947" i="1"/>
  <c r="T1947" i="1"/>
  <c r="C1801" i="1"/>
  <c r="T1801" i="1"/>
  <c r="D1786" i="1"/>
  <c r="R1785" i="1"/>
  <c r="D1785" i="1" s="1"/>
  <c r="T1873" i="1"/>
  <c r="C1873" i="1"/>
  <c r="D1861" i="1"/>
  <c r="C1861" i="1"/>
  <c r="T1857" i="1"/>
  <c r="C1857" i="1"/>
  <c r="C1805" i="1"/>
  <c r="D1773" i="1"/>
  <c r="C1773" i="1"/>
  <c r="H1817" i="1"/>
  <c r="T1688" i="1"/>
  <c r="S1685" i="1"/>
  <c r="T1752" i="1"/>
  <c r="S1749" i="1"/>
  <c r="D1681" i="1"/>
  <c r="C1681" i="1"/>
  <c r="D1673" i="1"/>
  <c r="C1673" i="1"/>
  <c r="T1633" i="1"/>
  <c r="C1633" i="1"/>
  <c r="T1601" i="1"/>
  <c r="C1601" i="1"/>
  <c r="C1561" i="1"/>
  <c r="T1561" i="1"/>
  <c r="C1765" i="1"/>
  <c r="D1713" i="1"/>
  <c r="C1713" i="1"/>
  <c r="T1793" i="1"/>
  <c r="C1793" i="1"/>
  <c r="C1757" i="1"/>
  <c r="P1588" i="1"/>
  <c r="O1585" i="1"/>
  <c r="T1581" i="1"/>
  <c r="C1581" i="1"/>
  <c r="T1565" i="1"/>
  <c r="C1565" i="1"/>
  <c r="T1720" i="1"/>
  <c r="S1717" i="1"/>
  <c r="D1554" i="1"/>
  <c r="R1553" i="1"/>
  <c r="D1553" i="1" s="1"/>
  <c r="T1592" i="1"/>
  <c r="S1589" i="1"/>
  <c r="L1553" i="1"/>
  <c r="C1537" i="1"/>
  <c r="T1537" i="1"/>
  <c r="S1521" i="1"/>
  <c r="T1524" i="1"/>
  <c r="C1459" i="1"/>
  <c r="T1459" i="1"/>
  <c r="T1401" i="1"/>
  <c r="C1401" i="1"/>
  <c r="C1395" i="1"/>
  <c r="T1395" i="1"/>
  <c r="S1588" i="1"/>
  <c r="C1517" i="1"/>
  <c r="T1517" i="1"/>
  <c r="C1490" i="1"/>
  <c r="Q1489" i="1"/>
  <c r="T1490" i="1"/>
  <c r="T1481" i="1"/>
  <c r="C1481" i="1"/>
  <c r="T1465" i="1"/>
  <c r="C1465" i="1"/>
  <c r="L1457" i="1"/>
  <c r="L1393" i="1"/>
  <c r="T1385" i="1"/>
  <c r="C1385" i="1"/>
  <c r="T1301" i="1"/>
  <c r="C1301" i="1"/>
  <c r="T1253" i="1"/>
  <c r="C1253" i="1"/>
  <c r="T1497" i="1"/>
  <c r="C1497" i="1"/>
  <c r="C1427" i="1"/>
  <c r="T1427" i="1"/>
  <c r="N1389" i="1"/>
  <c r="C1381" i="1"/>
  <c r="C1349" i="1"/>
  <c r="T1557" i="1"/>
  <c r="C1557" i="1"/>
  <c r="L1425" i="1"/>
  <c r="C1413" i="1"/>
  <c r="C1198" i="1"/>
  <c r="Q1197" i="1"/>
  <c r="T1198" i="1"/>
  <c r="L1133" i="1"/>
  <c r="P1101" i="1"/>
  <c r="T1449" i="1"/>
  <c r="C1449" i="1"/>
  <c r="C1333" i="1"/>
  <c r="R1489" i="1"/>
  <c r="D1489" i="1" s="1"/>
  <c r="C1199" i="1"/>
  <c r="T1199" i="1"/>
  <c r="C1166" i="1"/>
  <c r="Q1165" i="1"/>
  <c r="T1166" i="1"/>
  <c r="C1135" i="1"/>
  <c r="T1135" i="1"/>
  <c r="C1102" i="1"/>
  <c r="Q1101" i="1"/>
  <c r="T1102" i="1"/>
  <c r="C976" i="1"/>
  <c r="P1229" i="1"/>
  <c r="T1077" i="1"/>
  <c r="C1077" i="1"/>
  <c r="T1057" i="1"/>
  <c r="C1057" i="1"/>
  <c r="C1029" i="1"/>
  <c r="T964" i="1"/>
  <c r="C964" i="1"/>
  <c r="P1197" i="1"/>
  <c r="T1117" i="1"/>
  <c r="C1117" i="1"/>
  <c r="C1263" i="1"/>
  <c r="C1045" i="1"/>
  <c r="T1009" i="1"/>
  <c r="T924" i="1"/>
  <c r="C924" i="1"/>
  <c r="T1104" i="1"/>
  <c r="S1101" i="1"/>
  <c r="T1039" i="1"/>
  <c r="C1039" i="1"/>
  <c r="Q1037" i="1"/>
  <c r="H1035" i="1"/>
  <c r="E999" i="1"/>
  <c r="C1013" i="1"/>
  <c r="L1988" i="1"/>
  <c r="S1988" i="1"/>
  <c r="K1985" i="1"/>
  <c r="D1002" i="1"/>
  <c r="R1001" i="1"/>
  <c r="D1001" i="1" s="1"/>
  <c r="T860" i="1"/>
  <c r="C860" i="1"/>
  <c r="J2003" i="1"/>
  <c r="R2003" i="1" s="1"/>
  <c r="D2003" i="1" s="1"/>
  <c r="T2002" i="1"/>
  <c r="T784" i="1"/>
  <c r="C784" i="1"/>
  <c r="T752" i="1"/>
  <c r="C752" i="1"/>
  <c r="C720" i="1"/>
  <c r="T720" i="1"/>
  <c r="T688" i="1"/>
  <c r="C688" i="1"/>
  <c r="T898" i="1"/>
  <c r="C898" i="1"/>
  <c r="Q896" i="1"/>
  <c r="T876" i="1"/>
  <c r="C876" i="1"/>
  <c r="D1135" i="1"/>
  <c r="R1133" i="1"/>
  <c r="D1133" i="1" s="1"/>
  <c r="L1069" i="1"/>
  <c r="T932" i="1"/>
  <c r="C932" i="1"/>
  <c r="T930" i="1"/>
  <c r="C930" i="1"/>
  <c r="Q928" i="1"/>
  <c r="C872" i="1"/>
  <c r="M2003" i="1"/>
  <c r="P798" i="1"/>
  <c r="G2002" i="1"/>
  <c r="G796" i="1"/>
  <c r="H797" i="1"/>
  <c r="T772" i="1"/>
  <c r="C772" i="1"/>
  <c r="L732" i="1"/>
  <c r="T724" i="1"/>
  <c r="C724" i="1"/>
  <c r="C652" i="1"/>
  <c r="T652" i="1"/>
  <c r="M1999" i="1"/>
  <c r="P1999" i="1" s="1"/>
  <c r="P602" i="1"/>
  <c r="T580" i="1"/>
  <c r="C580" i="1"/>
  <c r="C628" i="1"/>
  <c r="T628" i="1"/>
  <c r="M1998" i="1"/>
  <c r="C584" i="1"/>
  <c r="T584" i="1"/>
  <c r="L536" i="1"/>
  <c r="L472" i="1"/>
  <c r="L408" i="1"/>
  <c r="E1994" i="1"/>
  <c r="H405" i="1"/>
  <c r="E404" i="1"/>
  <c r="S604" i="1"/>
  <c r="T607" i="1"/>
  <c r="D601" i="1"/>
  <c r="R600" i="1"/>
  <c r="D600" i="1" s="1"/>
  <c r="E1997" i="1"/>
  <c r="C506" i="1"/>
  <c r="T506" i="1"/>
  <c r="E1995" i="1"/>
  <c r="H1995" i="1" s="1"/>
  <c r="H406" i="1"/>
  <c r="I1990" i="1"/>
  <c r="Q49" i="1"/>
  <c r="L49" i="1"/>
  <c r="I48" i="1"/>
  <c r="I13" i="1"/>
  <c r="O1993" i="1"/>
  <c r="P1996" i="1"/>
  <c r="T400" i="1"/>
  <c r="C400" i="1"/>
  <c r="T392" i="1"/>
  <c r="C392" i="1"/>
  <c r="T384" i="1"/>
  <c r="C384" i="1"/>
  <c r="T376" i="1"/>
  <c r="C376" i="1"/>
  <c r="P504" i="1"/>
  <c r="D474" i="1"/>
  <c r="R472" i="1"/>
  <c r="D472" i="1" s="1"/>
  <c r="C360" i="1"/>
  <c r="T360" i="1"/>
  <c r="C328" i="1"/>
  <c r="T328" i="1"/>
  <c r="C296" i="1"/>
  <c r="T296" i="1"/>
  <c r="C264" i="1"/>
  <c r="T264" i="1"/>
  <c r="C232" i="1"/>
  <c r="T232" i="1"/>
  <c r="C200" i="1"/>
  <c r="T200" i="1"/>
  <c r="C168" i="1"/>
  <c r="T168" i="1"/>
  <c r="C136" i="1"/>
  <c r="T136" i="1"/>
  <c r="C104" i="1"/>
  <c r="T104" i="1"/>
  <c r="C72" i="1"/>
  <c r="T72" i="1"/>
  <c r="G1990" i="1"/>
  <c r="T24" i="1"/>
  <c r="C24" i="1"/>
  <c r="P16" i="1"/>
  <c r="P536" i="1"/>
  <c r="C488" i="1"/>
  <c r="T488" i="1"/>
  <c r="T473" i="1"/>
  <c r="C473" i="1"/>
  <c r="Q472" i="1"/>
  <c r="C464" i="1"/>
  <c r="T464" i="1"/>
  <c r="T374" i="1"/>
  <c r="C374" i="1"/>
  <c r="Q372" i="1"/>
  <c r="G1991" i="1"/>
  <c r="G14" i="1"/>
  <c r="G994" i="1" s="1"/>
  <c r="E14" i="1"/>
  <c r="N993" i="1"/>
  <c r="C84" i="1"/>
  <c r="C116" i="1"/>
  <c r="C244" i="1"/>
  <c r="C52" i="1"/>
  <c r="C1833" i="1"/>
  <c r="T1833" i="1"/>
  <c r="P1785" i="1"/>
  <c r="C1883" i="1"/>
  <c r="C1877" i="1"/>
  <c r="T1877" i="1"/>
  <c r="T1825" i="1"/>
  <c r="C1825" i="1"/>
  <c r="L1784" i="1"/>
  <c r="S1784" i="1"/>
  <c r="K1781" i="1"/>
  <c r="C1783" i="1"/>
  <c r="T1782" i="1"/>
  <c r="C1837" i="1"/>
  <c r="C1785" i="1"/>
  <c r="T1785" i="1"/>
  <c r="D1845" i="1"/>
  <c r="C1845" i="1"/>
  <c r="T1841" i="1"/>
  <c r="C1841" i="1"/>
  <c r="H1781" i="1"/>
  <c r="D1850" i="1"/>
  <c r="R1849" i="1"/>
  <c r="D1849" i="1" s="1"/>
  <c r="T1687" i="1"/>
  <c r="C1687" i="1"/>
  <c r="C1751" i="1"/>
  <c r="D1718" i="1"/>
  <c r="R1717" i="1"/>
  <c r="D1717" i="1" s="1"/>
  <c r="T1657" i="1"/>
  <c r="C1657" i="1"/>
  <c r="T1625" i="1"/>
  <c r="C1625" i="1"/>
  <c r="T1593" i="1"/>
  <c r="C1593" i="1"/>
  <c r="C1545" i="1"/>
  <c r="T1545" i="1"/>
  <c r="D1725" i="1"/>
  <c r="C1725" i="1"/>
  <c r="D1689" i="1"/>
  <c r="C1689" i="1"/>
  <c r="D1797" i="1"/>
  <c r="C1797" i="1"/>
  <c r="C1591" i="1"/>
  <c r="T1591" i="1"/>
  <c r="T1549" i="1"/>
  <c r="C1549" i="1"/>
  <c r="H1553" i="1"/>
  <c r="L1521" i="1"/>
  <c r="C1677" i="1"/>
  <c r="C1669" i="1"/>
  <c r="C1365" i="1"/>
  <c r="P1653" i="1"/>
  <c r="C1397" i="1"/>
  <c r="D1326" i="1"/>
  <c r="R1325" i="1"/>
  <c r="D1325" i="1" s="1"/>
  <c r="T1285" i="1"/>
  <c r="C1285" i="1"/>
  <c r="R1521" i="1"/>
  <c r="D1521" i="1" s="1"/>
  <c r="C1421" i="1"/>
  <c r="C1326" i="1"/>
  <c r="T1369" i="1"/>
  <c r="C1369" i="1"/>
  <c r="C1217" i="1"/>
  <c r="T1157" i="1"/>
  <c r="C1157" i="1"/>
  <c r="T1149" i="1"/>
  <c r="C1149" i="1"/>
  <c r="T1141" i="1"/>
  <c r="C1141" i="1"/>
  <c r="Q1589" i="1"/>
  <c r="L1229" i="1"/>
  <c r="C1921" i="1"/>
  <c r="Q1586" i="1"/>
  <c r="R1165" i="1"/>
  <c r="D1165" i="1" s="1"/>
  <c r="R1101" i="1"/>
  <c r="D1101" i="1" s="1"/>
  <c r="C1295" i="1"/>
  <c r="C1294" i="1"/>
  <c r="Q1293" i="1"/>
  <c r="T1294" i="1"/>
  <c r="C1089" i="1"/>
  <c r="T1089" i="1"/>
  <c r="P1390" i="1"/>
  <c r="M1389" i="1"/>
  <c r="M998" i="1"/>
  <c r="D1294" i="1"/>
  <c r="R1293" i="1"/>
  <c r="D1293" i="1" s="1"/>
  <c r="T1049" i="1"/>
  <c r="C1049" i="1"/>
  <c r="R1037" i="1"/>
  <c r="D1037" i="1" s="1"/>
  <c r="C1038" i="1"/>
  <c r="T1017" i="1"/>
  <c r="C1017" i="1"/>
  <c r="C1262" i="1"/>
  <c r="Q1261" i="1"/>
  <c r="T1262" i="1"/>
  <c r="D1199" i="1"/>
  <c r="R1197" i="1"/>
  <c r="D1197" i="1" s="1"/>
  <c r="T900" i="1"/>
  <c r="C900" i="1"/>
  <c r="D833" i="1"/>
  <c r="R832" i="1"/>
  <c r="D832" i="1" s="1"/>
  <c r="C833" i="1"/>
  <c r="J2002" i="1"/>
  <c r="R797" i="1"/>
  <c r="J796" i="1"/>
  <c r="M999" i="1"/>
  <c r="P1035" i="1"/>
  <c r="G1979" i="1"/>
  <c r="E998" i="1"/>
  <c r="T948" i="1"/>
  <c r="C948" i="1"/>
  <c r="S928" i="1"/>
  <c r="T931" i="1"/>
  <c r="T916" i="1"/>
  <c r="C916" i="1"/>
  <c r="T852" i="1"/>
  <c r="C852" i="1"/>
  <c r="T844" i="1"/>
  <c r="C844" i="1"/>
  <c r="T836" i="1"/>
  <c r="C836" i="1"/>
  <c r="T799" i="1"/>
  <c r="S796" i="1"/>
  <c r="T776" i="1"/>
  <c r="C776" i="1"/>
  <c r="T744" i="1"/>
  <c r="C744" i="1"/>
  <c r="C712" i="1"/>
  <c r="T712" i="1"/>
  <c r="C680" i="1"/>
  <c r="T680" i="1"/>
  <c r="M1033" i="1"/>
  <c r="D897" i="1"/>
  <c r="R896" i="1"/>
  <c r="D896" i="1" s="1"/>
  <c r="C897" i="1"/>
  <c r="T828" i="1"/>
  <c r="C828" i="1"/>
  <c r="T780" i="1"/>
  <c r="C780" i="1"/>
  <c r="T765" i="1"/>
  <c r="C765" i="1"/>
  <c r="Q764" i="1"/>
  <c r="T740" i="1"/>
  <c r="C740" i="1"/>
  <c r="C702" i="1"/>
  <c r="T702" i="1"/>
  <c r="T636" i="1"/>
  <c r="D1999" i="1"/>
  <c r="T572" i="1"/>
  <c r="C572" i="1"/>
  <c r="T632" i="1"/>
  <c r="C632" i="1"/>
  <c r="T616" i="1"/>
  <c r="C616" i="1"/>
  <c r="O2000" i="1"/>
  <c r="P603" i="1"/>
  <c r="O600" i="1"/>
  <c r="S603" i="1"/>
  <c r="T592" i="1"/>
  <c r="C592" i="1"/>
  <c r="C576" i="1"/>
  <c r="T576" i="1"/>
  <c r="K1996" i="1"/>
  <c r="S407" i="1"/>
  <c r="K404" i="1"/>
  <c r="L407" i="1"/>
  <c r="T656" i="1"/>
  <c r="C656" i="1"/>
  <c r="T640" i="1"/>
  <c r="C640" i="1"/>
  <c r="G1998" i="1"/>
  <c r="G1997" i="1" s="1"/>
  <c r="H601" i="1"/>
  <c r="C601" i="1" s="1"/>
  <c r="G600" i="1"/>
  <c r="J1997" i="1"/>
  <c r="T570" i="1"/>
  <c r="C570" i="1"/>
  <c r="C544" i="1"/>
  <c r="T544" i="1"/>
  <c r="C520" i="1"/>
  <c r="T520" i="1"/>
  <c r="T504" i="1"/>
  <c r="D373" i="1"/>
  <c r="R372" i="1"/>
  <c r="D372" i="1" s="1"/>
  <c r="C373" i="1"/>
  <c r="E1990" i="1"/>
  <c r="E48" i="1"/>
  <c r="E13" i="1"/>
  <c r="H49" i="1"/>
  <c r="C538" i="1"/>
  <c r="T538" i="1"/>
  <c r="T536" i="1" s="1"/>
  <c r="C424" i="1"/>
  <c r="T424" i="1"/>
  <c r="C410" i="1"/>
  <c r="T410" i="1"/>
  <c r="I1991" i="1"/>
  <c r="C560" i="1"/>
  <c r="T560" i="1"/>
  <c r="N1995" i="1"/>
  <c r="N1983" i="1" s="1"/>
  <c r="C352" i="1"/>
  <c r="T352" i="1"/>
  <c r="C320" i="1"/>
  <c r="T320" i="1"/>
  <c r="C288" i="1"/>
  <c r="T288" i="1"/>
  <c r="C256" i="1"/>
  <c r="T256" i="1"/>
  <c r="C224" i="1"/>
  <c r="T224" i="1"/>
  <c r="C192" i="1"/>
  <c r="T192" i="1"/>
  <c r="C160" i="1"/>
  <c r="T160" i="1"/>
  <c r="C128" i="1"/>
  <c r="T128" i="1"/>
  <c r="C96" i="1"/>
  <c r="T96" i="1"/>
  <c r="C64" i="1"/>
  <c r="T64" i="1"/>
  <c r="O1992" i="1"/>
  <c r="R16" i="1"/>
  <c r="D16" i="1" s="1"/>
  <c r="D18" i="1"/>
  <c r="T17" i="1"/>
  <c r="C17" i="1"/>
  <c r="Q16" i="1"/>
  <c r="M1994" i="1"/>
  <c r="P405" i="1"/>
  <c r="M404" i="1"/>
  <c r="D60" i="1"/>
  <c r="C60" i="1"/>
  <c r="C18" i="1"/>
  <c r="T18" i="1"/>
  <c r="M13" i="1"/>
  <c r="M14" i="1"/>
  <c r="R504" i="1"/>
  <c r="D504" i="1" s="1"/>
  <c r="C156" i="1"/>
  <c r="C124" i="1"/>
  <c r="C308" i="1"/>
  <c r="L48" i="1" l="1"/>
  <c r="T604" i="1"/>
  <c r="T52" i="1"/>
  <c r="C960" i="1"/>
  <c r="N1981" i="1"/>
  <c r="L15" i="1"/>
  <c r="T1002" i="1"/>
  <c r="Q1001" i="1"/>
  <c r="L1585" i="1"/>
  <c r="L600" i="1"/>
  <c r="P1781" i="1"/>
  <c r="T340" i="1"/>
  <c r="P1033" i="1"/>
  <c r="H1033" i="1"/>
  <c r="M1989" i="1"/>
  <c r="P1986" i="1"/>
  <c r="M1985" i="1"/>
  <c r="Q1986" i="1"/>
  <c r="T1749" i="1"/>
  <c r="I2001" i="1"/>
  <c r="L2001" i="1" s="1"/>
  <c r="S1992" i="1"/>
  <c r="S1989" i="1" s="1"/>
  <c r="K1984" i="1"/>
  <c r="L1984" i="1" s="1"/>
  <c r="T1783" i="1"/>
  <c r="H796" i="1"/>
  <c r="L1985" i="1"/>
  <c r="T1817" i="1"/>
  <c r="K1989" i="1"/>
  <c r="T408" i="1"/>
  <c r="H48" i="1"/>
  <c r="C636" i="1"/>
  <c r="P1389" i="1"/>
  <c r="L1781" i="1"/>
  <c r="N12" i="1"/>
  <c r="T1685" i="1"/>
  <c r="K1997" i="1"/>
  <c r="L2000" i="1"/>
  <c r="H600" i="1"/>
  <c r="P600" i="1"/>
  <c r="N992" i="1"/>
  <c r="P796" i="1"/>
  <c r="R998" i="1"/>
  <c r="N997" i="1"/>
  <c r="T960" i="1"/>
  <c r="T1992" i="1"/>
  <c r="T2004" i="1"/>
  <c r="S2001" i="1"/>
  <c r="P2000" i="1"/>
  <c r="O1997" i="1"/>
  <c r="S2000" i="1"/>
  <c r="C472" i="1"/>
  <c r="T472" i="1"/>
  <c r="T1489" i="1"/>
  <c r="C1489" i="1"/>
  <c r="T1588" i="1"/>
  <c r="S1585" i="1"/>
  <c r="T1036" i="1"/>
  <c r="S1033" i="1"/>
  <c r="D1782" i="1"/>
  <c r="R1781" i="1"/>
  <c r="D1781" i="1" s="1"/>
  <c r="T1881" i="1"/>
  <c r="C1881" i="1"/>
  <c r="Q1995" i="1"/>
  <c r="L1995" i="1"/>
  <c r="R1991" i="1"/>
  <c r="D1991" i="1" s="1"/>
  <c r="J1983" i="1"/>
  <c r="R1983" i="1" s="1"/>
  <c r="C1035" i="1"/>
  <c r="T1035" i="1"/>
  <c r="L1000" i="1"/>
  <c r="S1000" i="1"/>
  <c r="K997" i="1"/>
  <c r="P1000" i="1"/>
  <c r="O997" i="1"/>
  <c r="T1229" i="1"/>
  <c r="C1229" i="1"/>
  <c r="T1390" i="1"/>
  <c r="C1390" i="1"/>
  <c r="Q1389" i="1"/>
  <c r="C1849" i="1"/>
  <c r="C1034" i="1"/>
  <c r="Q1033" i="1"/>
  <c r="T1034" i="1"/>
  <c r="R1990" i="1"/>
  <c r="J1989" i="1"/>
  <c r="J1982" i="1"/>
  <c r="C600" i="1"/>
  <c r="C1685" i="1"/>
  <c r="T15" i="1"/>
  <c r="S12" i="1"/>
  <c r="G992" i="1"/>
  <c r="M1979" i="1"/>
  <c r="P1979" i="1" s="1"/>
  <c r="P999" i="1"/>
  <c r="T1261" i="1"/>
  <c r="C1261" i="1"/>
  <c r="E994" i="1"/>
  <c r="H994" i="1" s="1"/>
  <c r="H14" i="1"/>
  <c r="H1990" i="1"/>
  <c r="E1989" i="1"/>
  <c r="E1982" i="1"/>
  <c r="T1293" i="1"/>
  <c r="C1293" i="1"/>
  <c r="C1781" i="1"/>
  <c r="G1989" i="1"/>
  <c r="G1982" i="1"/>
  <c r="H1998" i="1"/>
  <c r="P2003" i="1"/>
  <c r="M2001" i="1"/>
  <c r="Q2003" i="1"/>
  <c r="C896" i="1"/>
  <c r="T896" i="1"/>
  <c r="E1979" i="1"/>
  <c r="H1979" i="1" s="1"/>
  <c r="H999" i="1"/>
  <c r="O1984" i="1"/>
  <c r="F1989" i="1"/>
  <c r="F1982" i="1"/>
  <c r="D1994" i="1"/>
  <c r="C440" i="1"/>
  <c r="T440" i="1"/>
  <c r="Q1994" i="1"/>
  <c r="L1994" i="1"/>
  <c r="I1993" i="1"/>
  <c r="R1033" i="1"/>
  <c r="D1033" i="1" s="1"/>
  <c r="L1389" i="1"/>
  <c r="D1749" i="1"/>
  <c r="C1749" i="1"/>
  <c r="T1717" i="1"/>
  <c r="C1717" i="1"/>
  <c r="T1945" i="1"/>
  <c r="C1945" i="1"/>
  <c r="C864" i="1"/>
  <c r="T864" i="1"/>
  <c r="D998" i="1"/>
  <c r="I1978" i="1"/>
  <c r="Q998" i="1"/>
  <c r="L998" i="1"/>
  <c r="I997" i="1"/>
  <c r="T1393" i="1"/>
  <c r="C1393" i="1"/>
  <c r="T1391" i="1"/>
  <c r="C1391" i="1"/>
  <c r="C568" i="1"/>
  <c r="T568" i="1"/>
  <c r="T732" i="1"/>
  <c r="C732" i="1"/>
  <c r="T796" i="1"/>
  <c r="C1069" i="1"/>
  <c r="T1069" i="1"/>
  <c r="F1983" i="1"/>
  <c r="L1980" i="1"/>
  <c r="K1977" i="1"/>
  <c r="P1994" i="1"/>
  <c r="M1993" i="1"/>
  <c r="M1982" i="1"/>
  <c r="T603" i="1"/>
  <c r="S600" i="1"/>
  <c r="E1978" i="1"/>
  <c r="E997" i="1"/>
  <c r="H998" i="1"/>
  <c r="M994" i="1"/>
  <c r="P994" i="1" s="1"/>
  <c r="P14" i="1"/>
  <c r="M993" i="1"/>
  <c r="M12" i="1"/>
  <c r="P13" i="1"/>
  <c r="C16" i="1"/>
  <c r="T16" i="1"/>
  <c r="C504" i="1"/>
  <c r="T764" i="1"/>
  <c r="C764" i="1"/>
  <c r="D797" i="1"/>
  <c r="R796" i="1"/>
  <c r="D796" i="1" s="1"/>
  <c r="C1586" i="1"/>
  <c r="Q1585" i="1"/>
  <c r="T1586" i="1"/>
  <c r="C1782" i="1"/>
  <c r="T1784" i="1"/>
  <c r="S1781" i="1"/>
  <c r="G1983" i="1"/>
  <c r="T49" i="1"/>
  <c r="C49" i="1"/>
  <c r="Q48" i="1"/>
  <c r="H404" i="1"/>
  <c r="M1997" i="1"/>
  <c r="P1998" i="1"/>
  <c r="T1988" i="1"/>
  <c r="S1985" i="1"/>
  <c r="T1101" i="1"/>
  <c r="C1101" i="1"/>
  <c r="T1197" i="1"/>
  <c r="C1197" i="1"/>
  <c r="T1133" i="1"/>
  <c r="C1133" i="1"/>
  <c r="I994" i="1"/>
  <c r="L14" i="1"/>
  <c r="Q14" i="1"/>
  <c r="N1993" i="1"/>
  <c r="J994" i="1"/>
  <c r="R994" i="1" s="1"/>
  <c r="D994" i="1" s="1"/>
  <c r="R14" i="1"/>
  <c r="D14" i="1" s="1"/>
  <c r="L404" i="1"/>
  <c r="T700" i="1"/>
  <c r="C700" i="1"/>
  <c r="O992" i="1"/>
  <c r="P995" i="1"/>
  <c r="C832" i="1"/>
  <c r="T832" i="1"/>
  <c r="I1979" i="1"/>
  <c r="Q999" i="1"/>
  <c r="L999" i="1"/>
  <c r="H1389" i="1"/>
  <c r="T1587" i="1"/>
  <c r="C1587" i="1"/>
  <c r="C1817" i="1"/>
  <c r="T1913" i="1"/>
  <c r="C1913" i="1"/>
  <c r="R1978" i="1"/>
  <c r="D1978" i="1" s="1"/>
  <c r="L1033" i="1"/>
  <c r="T1457" i="1"/>
  <c r="C1457" i="1"/>
  <c r="P1585" i="1"/>
  <c r="D49" i="1"/>
  <c r="R48" i="1"/>
  <c r="D48" i="1" s="1"/>
  <c r="D1997" i="1"/>
  <c r="C797" i="1"/>
  <c r="M1983" i="1"/>
  <c r="P1983" i="1" s="1"/>
  <c r="S995" i="1"/>
  <c r="K992" i="1"/>
  <c r="L995" i="1"/>
  <c r="E1983" i="1"/>
  <c r="L1996" i="1"/>
  <c r="S1996" i="1"/>
  <c r="K1993" i="1"/>
  <c r="H1997" i="1"/>
  <c r="H1994" i="1"/>
  <c r="E1993" i="1"/>
  <c r="T1589" i="1"/>
  <c r="C1589" i="1"/>
  <c r="P404" i="1"/>
  <c r="P1992" i="1"/>
  <c r="O1989" i="1"/>
  <c r="Q1991" i="1"/>
  <c r="L1991" i="1"/>
  <c r="I1983" i="1"/>
  <c r="E993" i="1"/>
  <c r="H13" i="1"/>
  <c r="E12" i="1"/>
  <c r="S404" i="1"/>
  <c r="T407" i="1"/>
  <c r="R2002" i="1"/>
  <c r="J2001" i="1"/>
  <c r="M1978" i="1"/>
  <c r="M997" i="1"/>
  <c r="P998" i="1"/>
  <c r="C372" i="1"/>
  <c r="T372" i="1"/>
  <c r="I993" i="1"/>
  <c r="L13" i="1"/>
  <c r="I12" i="1"/>
  <c r="Q13" i="1"/>
  <c r="Q1990" i="1"/>
  <c r="L1990" i="1"/>
  <c r="I1989" i="1"/>
  <c r="I1982" i="1"/>
  <c r="G2001" i="1"/>
  <c r="H2002" i="1"/>
  <c r="C928" i="1"/>
  <c r="T928" i="1"/>
  <c r="C1037" i="1"/>
  <c r="T1037" i="1"/>
  <c r="T1001" i="1"/>
  <c r="C1001" i="1"/>
  <c r="T1165" i="1"/>
  <c r="C1165" i="1"/>
  <c r="O1980" i="1"/>
  <c r="S1980" i="1" s="1"/>
  <c r="F993" i="1"/>
  <c r="F992" i="1" s="1"/>
  <c r="F12" i="1"/>
  <c r="T406" i="1"/>
  <c r="C406" i="1"/>
  <c r="D50" i="1"/>
  <c r="C50" i="1"/>
  <c r="T405" i="1"/>
  <c r="C405" i="1"/>
  <c r="Q404" i="1"/>
  <c r="C668" i="1"/>
  <c r="T668" i="1"/>
  <c r="Q1999" i="1"/>
  <c r="L1999" i="1"/>
  <c r="Q1998" i="1"/>
  <c r="O2001" i="1"/>
  <c r="P2004" i="1"/>
  <c r="J1979" i="1"/>
  <c r="R1979" i="1" s="1"/>
  <c r="D1979" i="1" s="1"/>
  <c r="R999" i="1"/>
  <c r="D999" i="1" s="1"/>
  <c r="S1389" i="1"/>
  <c r="T1392" i="1"/>
  <c r="C1521" i="1"/>
  <c r="T1521" i="1"/>
  <c r="G1978" i="1"/>
  <c r="G1977" i="1" s="1"/>
  <c r="G997" i="1"/>
  <c r="C1325" i="1"/>
  <c r="T1425" i="1"/>
  <c r="C1425" i="1"/>
  <c r="C1357" i="1"/>
  <c r="T1357" i="1"/>
  <c r="T1553" i="1"/>
  <c r="C1553" i="1"/>
  <c r="T1653" i="1"/>
  <c r="C1653" i="1"/>
  <c r="J993" i="1"/>
  <c r="R13" i="1"/>
  <c r="J12" i="1"/>
  <c r="R1995" i="1"/>
  <c r="D1995" i="1" s="1"/>
  <c r="P1989" i="1"/>
  <c r="H1991" i="1"/>
  <c r="G12" i="1"/>
  <c r="P1985" i="1" l="1"/>
  <c r="H1993" i="1"/>
  <c r="S1984" i="1"/>
  <c r="K1981" i="1"/>
  <c r="C1986" i="1"/>
  <c r="Q1985" i="1"/>
  <c r="C1985" i="1" s="1"/>
  <c r="T1986" i="1"/>
  <c r="L1997" i="1"/>
  <c r="F1981" i="1"/>
  <c r="T1781" i="1"/>
  <c r="P1993" i="1"/>
  <c r="D1983" i="1"/>
  <c r="P1997" i="1"/>
  <c r="P12" i="1"/>
  <c r="T600" i="1"/>
  <c r="G1981" i="1"/>
  <c r="L997" i="1"/>
  <c r="C1990" i="1"/>
  <c r="Q1989" i="1"/>
  <c r="T1990" i="1"/>
  <c r="H993" i="1"/>
  <c r="E992" i="1"/>
  <c r="S992" i="1"/>
  <c r="T995" i="1"/>
  <c r="Q1979" i="1"/>
  <c r="L1979" i="1"/>
  <c r="H997" i="1"/>
  <c r="R997" i="1"/>
  <c r="D997" i="1" s="1"/>
  <c r="T1033" i="1"/>
  <c r="C1033" i="1"/>
  <c r="C404" i="1"/>
  <c r="T404" i="1"/>
  <c r="Q1982" i="1"/>
  <c r="L1982" i="1"/>
  <c r="I1981" i="1"/>
  <c r="T13" i="1"/>
  <c r="C13" i="1"/>
  <c r="Q12" i="1"/>
  <c r="M1977" i="1"/>
  <c r="P1978" i="1"/>
  <c r="Q1983" i="1"/>
  <c r="L1983" i="1"/>
  <c r="H1983" i="1"/>
  <c r="Q994" i="1"/>
  <c r="L994" i="1"/>
  <c r="C48" i="1"/>
  <c r="T48" i="1"/>
  <c r="T1585" i="1"/>
  <c r="C1585" i="1"/>
  <c r="H1978" i="1"/>
  <c r="E1977" i="1"/>
  <c r="C796" i="1"/>
  <c r="C998" i="1"/>
  <c r="Q997" i="1"/>
  <c r="T998" i="1"/>
  <c r="L1993" i="1"/>
  <c r="H1982" i="1"/>
  <c r="E1981" i="1"/>
  <c r="D13" i="1"/>
  <c r="R12" i="1"/>
  <c r="D12" i="1" s="1"/>
  <c r="D2002" i="1"/>
  <c r="R2001" i="1"/>
  <c r="D2001" i="1" s="1"/>
  <c r="C2002" i="1"/>
  <c r="T1991" i="1"/>
  <c r="C1991" i="1"/>
  <c r="T1996" i="1"/>
  <c r="S1993" i="1"/>
  <c r="R1977" i="1"/>
  <c r="D1977" i="1" s="1"/>
  <c r="R993" i="1"/>
  <c r="J992" i="1"/>
  <c r="H2001" i="1"/>
  <c r="P997" i="1"/>
  <c r="P993" i="1"/>
  <c r="M992" i="1"/>
  <c r="T1980" i="1"/>
  <c r="S1977" i="1"/>
  <c r="R1982" i="1"/>
  <c r="D1982" i="1" s="1"/>
  <c r="J1981" i="1"/>
  <c r="T1999" i="1"/>
  <c r="C1999" i="1"/>
  <c r="P1980" i="1"/>
  <c r="O1977" i="1"/>
  <c r="L1989" i="1"/>
  <c r="L12" i="1"/>
  <c r="H12" i="1"/>
  <c r="J1977" i="1"/>
  <c r="Q1978" i="1"/>
  <c r="L1978" i="1"/>
  <c r="I1977" i="1"/>
  <c r="R1993" i="1"/>
  <c r="D1993" i="1" s="1"/>
  <c r="P1984" i="1"/>
  <c r="O1981" i="1"/>
  <c r="H1989" i="1"/>
  <c r="D1990" i="1"/>
  <c r="R1989" i="1"/>
  <c r="D1989" i="1" s="1"/>
  <c r="C1995" i="1"/>
  <c r="T1995" i="1"/>
  <c r="C999" i="1"/>
  <c r="T999" i="1"/>
  <c r="C14" i="1"/>
  <c r="T14" i="1"/>
  <c r="T1994" i="1"/>
  <c r="Q1993" i="1"/>
  <c r="C1994" i="1"/>
  <c r="C2003" i="1"/>
  <c r="T2003" i="1"/>
  <c r="Q2001" i="1"/>
  <c r="C1389" i="1"/>
  <c r="T1389" i="1"/>
  <c r="T1000" i="1"/>
  <c r="S997" i="1"/>
  <c r="T2000" i="1"/>
  <c r="S1997" i="1"/>
  <c r="C1998" i="1"/>
  <c r="Q1997" i="1"/>
  <c r="T1998" i="1"/>
  <c r="Q993" i="1"/>
  <c r="I992" i="1"/>
  <c r="L993" i="1"/>
  <c r="M1981" i="1"/>
  <c r="P1982" i="1"/>
  <c r="P2001" i="1"/>
  <c r="T1984" i="1"/>
  <c r="S1981" i="1"/>
  <c r="T1985" i="1" l="1"/>
  <c r="L992" i="1"/>
  <c r="H992" i="1"/>
  <c r="H1981" i="1"/>
  <c r="P1981" i="1"/>
  <c r="T1983" i="1"/>
  <c r="C1983" i="1"/>
  <c r="C1982" i="1"/>
  <c r="Q1981" i="1"/>
  <c r="T1982" i="1"/>
  <c r="T1979" i="1"/>
  <c r="C1979" i="1"/>
  <c r="T1997" i="1"/>
  <c r="C1997" i="1"/>
  <c r="T2001" i="1"/>
  <c r="C2001" i="1"/>
  <c r="T1993" i="1"/>
  <c r="C1993" i="1"/>
  <c r="C1978" i="1"/>
  <c r="Q1977" i="1"/>
  <c r="T1978" i="1"/>
  <c r="T994" i="1"/>
  <c r="C994" i="1"/>
  <c r="T993" i="1"/>
  <c r="Q992" i="1"/>
  <c r="C993" i="1"/>
  <c r="P992" i="1"/>
  <c r="H1977" i="1"/>
  <c r="P1977" i="1"/>
  <c r="L1981" i="1"/>
  <c r="T1989" i="1"/>
  <c r="C1989" i="1"/>
  <c r="L1977" i="1"/>
  <c r="R1981" i="1"/>
  <c r="D1981" i="1" s="1"/>
  <c r="D993" i="1"/>
  <c r="R992" i="1"/>
  <c r="D992" i="1" s="1"/>
  <c r="T997" i="1"/>
  <c r="C997" i="1"/>
  <c r="C12" i="1"/>
  <c r="T12" i="1"/>
  <c r="C1977" i="1" l="1"/>
  <c r="T1977" i="1"/>
  <c r="C992" i="1"/>
  <c r="T992" i="1"/>
  <c r="T1981" i="1"/>
  <c r="C1981" i="1"/>
</calcChain>
</file>

<file path=xl/sharedStrings.xml><?xml version="1.0" encoding="utf-8"?>
<sst xmlns="http://schemas.openxmlformats.org/spreadsheetml/2006/main" count="12546" uniqueCount="76">
  <si>
    <t>Tabulka č. 9</t>
  </si>
  <si>
    <t>A - rozpočtová položka 5013 (u OSS); platy zaměstnanců na služebních místech dle zákona o státní službě (SPO)
B - podseskupení položek 501 vyjma položky 5013 (u OSS); platy zaměstnanců vyjma těch na služebních místech dle zákona o státní službě (u SPO)
C - podseskupení položek 502 (OSS); ostatní osobní náklady (SPO)</t>
  </si>
  <si>
    <t>průměrný měsíční plat v Kč</t>
  </si>
  <si>
    <t>průměrná měsíční motivace (plat SR) v Kč</t>
  </si>
  <si>
    <t xml:space="preserve">průměrný přepočtený počet zaměstnanců </t>
  </si>
  <si>
    <t xml:space="preserve">Platy zaměstnanců a ostatní platby za provedenou práci/ostatní osobní náklady (OPPP/OON) v Kč </t>
  </si>
  <si>
    <t>program/ projekt;kód - nástrojové třídění</t>
  </si>
  <si>
    <t>spolufinancování ČR ze SR</t>
  </si>
  <si>
    <t>kryto příjmy z rozpočtu EU/FM</t>
  </si>
  <si>
    <t>celkem</t>
  </si>
  <si>
    <t>platy a OPPP/OON</t>
  </si>
  <si>
    <t>prostředky na platy</t>
  </si>
  <si>
    <t>z toho:</t>
  </si>
  <si>
    <t>OPPP/OON</t>
  </si>
  <si>
    <t>motivace</t>
  </si>
  <si>
    <t>ADMINISTRATIVNÍ personální kapacity OSS celkem</t>
  </si>
  <si>
    <t>x</t>
  </si>
  <si>
    <t>A</t>
  </si>
  <si>
    <t>B</t>
  </si>
  <si>
    <t>C</t>
  </si>
  <si>
    <t xml:space="preserve">v tom: I. Ústřední orgán státní správy celkem </t>
  </si>
  <si>
    <t>105</t>
  </si>
  <si>
    <t>II. Organizační složky státu - státní správa celkem</t>
  </si>
  <si>
    <t>v tom: jednotlivá organizační složka celkem</t>
  </si>
  <si>
    <t>III. Organizační složky správy ve složkách obrany, bezpečnosti, celní a právní ochrany (SOBCPO) celkem</t>
  </si>
  <si>
    <t>v tom: jednotlivá složka SOBCPO celkem</t>
  </si>
  <si>
    <t>IV. Ostatní organizační složky státu celkem</t>
  </si>
  <si>
    <t>jednotlivá organizační složka celkem</t>
  </si>
  <si>
    <t>v tom: jednotlivá příspěvková organizace celkem</t>
  </si>
  <si>
    <t>jednotlivá příspěvková organizace celkem</t>
  </si>
  <si>
    <t>ADMINISTRATIVNÍ kapacity OSS a SPO celkem</t>
  </si>
  <si>
    <t>OSTATNÍ personální kapacity OSS celkem</t>
  </si>
  <si>
    <t>104</t>
  </si>
  <si>
    <t>121</t>
  </si>
  <si>
    <t>v tom: Státní plavební správa</t>
  </si>
  <si>
    <t>v tom: Ředitelství vodních cest ČR</t>
  </si>
  <si>
    <t>OSTATNÍ personální kapacity OSS a SPO celkem</t>
  </si>
  <si>
    <t>ADMINISTRATIVNÍ a OSTATNÍ personální kapacity OSS a SPO celkem</t>
  </si>
  <si>
    <t xml:space="preserve"> v tom: Ústřední orgán státní správy celkem </t>
  </si>
  <si>
    <t>Organizační složky státu - státní správa celkem</t>
  </si>
  <si>
    <t>Organizační složky správy ve složkách obrany, bezpečnosti, celní a právní ochrany (SOBCPO) celkem</t>
  </si>
  <si>
    <t>Ostatní organizační složky státu celkem</t>
  </si>
  <si>
    <t xml:space="preserve">   Kapitola MŠMT uvede údaje příspěvkových organizací  začleněných do regulace zaměstnanosti v členění OPŘO, regionální školství územních celků a regionální školství MŠMT a v rozdělení na pedagogické a nepedagogické pracovníky.</t>
  </si>
  <si>
    <t>Pozn. a) vyplňují se šedě vyznačená pole; b) "x" znamená nerelevantní (nevyplňuje se); c) "0" ve vzoru představuje přednastavený vzorec (nevyplňuje se)</t>
  </si>
  <si>
    <t>Prostředky na platy a ostatní platby za provedenou práci organizačních složek státu a mzdové náklady příspěvkových organizací uvede správce kapitoly v Kč v návaznosti na IISSP.</t>
  </si>
  <si>
    <t>Přepočtený počet zaměstnanců se uvádí se zaokrouhlením na 2 desetinná místa.</t>
  </si>
  <si>
    <t xml:space="preserve">Průměrný plat se uvede po zaokrouhlení v celých číslech (bez desetinných míst). </t>
  </si>
  <si>
    <t>telefon:</t>
  </si>
  <si>
    <t>Datum a podpis:</t>
  </si>
  <si>
    <t>Sestavil: Michaela Lisová</t>
  </si>
  <si>
    <t>Kapitola: 327 Ministerstvo dopravy</t>
  </si>
  <si>
    <t>Kontroloval:</t>
  </si>
  <si>
    <t>Ing. Vrkoslav</t>
  </si>
  <si>
    <t>Datum: 15.2.2018</t>
  </si>
  <si>
    <t>(jméno,  telefon, podpis)</t>
  </si>
  <si>
    <r>
      <t xml:space="preserve">v tom program/ projekt; kód - nástrojové třídění </t>
    </r>
    <r>
      <rPr>
        <b/>
        <i/>
        <vertAlign val="superscript"/>
        <sz val="12"/>
        <color rgb="FFFF0000"/>
        <rFont val="Arial"/>
        <family val="2"/>
        <charset val="238"/>
      </rPr>
      <t>2</t>
    </r>
    <r>
      <rPr>
        <i/>
        <vertAlign val="superscript"/>
        <sz val="12"/>
        <color rgb="FFFF0000"/>
        <rFont val="Arial"/>
        <family val="2"/>
        <charset val="238"/>
      </rPr>
      <t>)</t>
    </r>
  </si>
  <si>
    <r>
      <t xml:space="preserve">ADMINISTRATIVNÍ personální kapacity SPO celkem </t>
    </r>
    <r>
      <rPr>
        <b/>
        <vertAlign val="superscript"/>
        <sz val="12"/>
        <color rgb="FFFF0000"/>
        <rFont val="Arial"/>
        <family val="2"/>
        <charset val="238"/>
      </rPr>
      <t>7)</t>
    </r>
  </si>
  <si>
    <r>
      <t xml:space="preserve">SPO celkem </t>
    </r>
    <r>
      <rPr>
        <b/>
        <vertAlign val="superscript"/>
        <sz val="12"/>
        <color rgb="FFFF0000"/>
        <rFont val="Arial"/>
        <family val="2"/>
        <charset val="238"/>
      </rPr>
      <t>7)</t>
    </r>
  </si>
  <si>
    <t xml:space="preserve"> Objem prostředků na platy, ostatní platby za provedenou práci/ostatní osobní náklady a počet zaměstnanců zapojených do oblasti čerpání prostředků z rozpočtu Evropské unie a finančních mechanismů za rok 2018</t>
  </si>
  <si>
    <r>
      <t>program / projekt;
kód - nástrojové třídění</t>
    </r>
    <r>
      <rPr>
        <vertAlign val="superscript"/>
        <sz val="12"/>
        <rFont val="Arial"/>
        <family val="2"/>
        <charset val="238"/>
      </rPr>
      <t xml:space="preserve"> 2)</t>
    </r>
  </si>
  <si>
    <r>
      <t xml:space="preserve">kmenoví zaměstnanci (přepočet na úvazky a celorok) </t>
    </r>
    <r>
      <rPr>
        <vertAlign val="superscript"/>
        <sz val="12"/>
        <rFont val="Arial"/>
        <family val="2"/>
        <charset val="238"/>
      </rPr>
      <t>3)</t>
    </r>
  </si>
  <si>
    <r>
      <t xml:space="preserve">kmenoví zaměstnanci (plat plně SR) - </t>
    </r>
    <r>
      <rPr>
        <b/>
        <sz val="12"/>
        <rFont val="Arial"/>
        <family val="2"/>
        <charset val="238"/>
      </rPr>
      <t>motivace</t>
    </r>
    <r>
      <rPr>
        <sz val="12"/>
        <rFont val="Arial"/>
        <family val="2"/>
        <charset val="238"/>
      </rPr>
      <t xml:space="preserve"> (fyzické osoby) </t>
    </r>
    <r>
      <rPr>
        <vertAlign val="superscript"/>
        <sz val="12"/>
        <rFont val="Arial"/>
        <family val="2"/>
        <charset val="238"/>
      </rPr>
      <t>4)</t>
    </r>
    <r>
      <rPr>
        <sz val="12"/>
        <rFont val="Arial"/>
        <family val="2"/>
        <charset val="238"/>
      </rPr>
      <t xml:space="preserve">
</t>
    </r>
  </si>
  <si>
    <r>
      <t xml:space="preserve">jednorázové navýšení (přepočet na úvazky a celorok) </t>
    </r>
    <r>
      <rPr>
        <vertAlign val="superscript"/>
        <sz val="12"/>
        <rFont val="Arial"/>
        <family val="2"/>
        <charset val="238"/>
      </rPr>
      <t>5)</t>
    </r>
  </si>
  <si>
    <r>
      <t xml:space="preserve">ADMINISTRATIVNÍ PERSONÁLNÍ KAPACITY </t>
    </r>
    <r>
      <rPr>
        <b/>
        <vertAlign val="superscript"/>
        <sz val="14"/>
        <rFont val="Arial"/>
        <family val="2"/>
        <charset val="238"/>
      </rPr>
      <t>1)</t>
    </r>
  </si>
  <si>
    <r>
      <t xml:space="preserve">1) </t>
    </r>
    <r>
      <rPr>
        <sz val="12"/>
        <rFont val="Arial"/>
        <family val="2"/>
        <charset val="238"/>
      </rPr>
      <t xml:space="preserve">Zaměstnanci, kteří se podílejí na implementaci fondů EU podle usnesení vlády č. 444/2014. </t>
    </r>
  </si>
  <si>
    <r>
      <t xml:space="preserve">2) </t>
    </r>
    <r>
      <rPr>
        <sz val="12"/>
        <rFont val="Arial"/>
        <family val="2"/>
        <charset val="238"/>
      </rPr>
      <t>Nástrojové třídění podle vyhlášky č. 323/2002 Sb., o rozpočtové skladbě, ve znění pozdějších předpisů.</t>
    </r>
  </si>
  <si>
    <r>
      <t>3)</t>
    </r>
    <r>
      <rPr>
        <sz val="12"/>
        <rFont val="Arial"/>
        <family val="2"/>
        <charset val="238"/>
      </rPr>
      <t xml:space="preserve"> Uvede se přepočtený počet zaměstnanců (zohlednění úvazků i přepočtu na celorok), kteří se podílejí na implementaci či realizaci programů/projektů EU/FM, to bez vazby na každoroční jednorázové navyšování/snižování. Jde o kmenové zaměstnance OSS/SPO, kteří po ukončení projektů, maximálně programového období kapitole zůstanou k dispozici.</t>
    </r>
  </si>
  <si>
    <r>
      <t>4)</t>
    </r>
    <r>
      <rPr>
        <sz val="12"/>
        <rFont val="Arial"/>
        <family val="2"/>
        <charset val="238"/>
      </rPr>
      <t xml:space="preserve"> Uvede se fyzický počet zaměstnanců,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
</t>
    </r>
  </si>
  <si>
    <r>
      <t>5)</t>
    </r>
    <r>
      <rPr>
        <sz val="12"/>
        <rFont val="Arial"/>
        <family val="2"/>
        <charset val="238"/>
      </rPr>
      <t xml:space="preserve"> Uvede se přepočtený počet zaměstnanců (zohlednění úvazků i přepočtu na celorok),  kteří se podílejí na implementaci či realizaci programů/projektů EU/FM, a to s vazbou na každoroční jednorázové navyšování/snižování. Pracovně-právní/služební poměr by měl být stanoven maximálně na dobu programového období, tj. nejde o kmenové zaměstnance, kteří automaticky kapitole zůstanou v systemizaci po ukončení programového období. </t>
    </r>
  </si>
  <si>
    <r>
      <t xml:space="preserve">6) </t>
    </r>
    <r>
      <rPr>
        <sz val="12"/>
        <rFont val="Arial"/>
        <family val="2"/>
        <charset val="238"/>
      </rPr>
      <t>Týká se státních příspěvkových organizací, které jsou zařazeny do regulace zaměstnanosti vládou, tj., v nichž dochází k odměňování platem podle zákona č. 262/2006 Sb., zákoník práce, ve znění pozdějších předpisů.</t>
    </r>
  </si>
  <si>
    <r>
      <t>7)</t>
    </r>
    <r>
      <rPr>
        <sz val="12"/>
        <rFont val="Arial"/>
        <family val="2"/>
        <charset val="238"/>
      </rPr>
      <t xml:space="preserve"> Zaměstnanci realizující programy/projekty EU/FM včetně administrátorů FM.</t>
    </r>
  </si>
  <si>
    <r>
      <t xml:space="preserve">v tom program/ projekt; kód - nástrojové třídění </t>
    </r>
    <r>
      <rPr>
        <b/>
        <i/>
        <vertAlign val="superscript"/>
        <sz val="12"/>
        <rFont val="Arial"/>
        <family val="2"/>
        <charset val="238"/>
      </rPr>
      <t>2</t>
    </r>
    <r>
      <rPr>
        <i/>
        <vertAlign val="superscript"/>
        <sz val="12"/>
        <rFont val="Arial"/>
        <family val="2"/>
        <charset val="238"/>
      </rPr>
      <t>)</t>
    </r>
  </si>
  <si>
    <r>
      <t>OSTATNÍ PERSONÁLNÍ KAPACITY</t>
    </r>
    <r>
      <rPr>
        <b/>
        <vertAlign val="superscript"/>
        <sz val="14"/>
        <rFont val="Arial"/>
        <family val="2"/>
        <charset val="238"/>
      </rPr>
      <t xml:space="preserve"> 7)</t>
    </r>
  </si>
  <si>
    <r>
      <t xml:space="preserve">OSTATNÍ personální kapacity SPO celkem </t>
    </r>
    <r>
      <rPr>
        <b/>
        <vertAlign val="superscript"/>
        <sz val="12"/>
        <rFont val="Arial"/>
        <family val="2"/>
        <charset val="238"/>
      </rPr>
      <t>6)</t>
    </r>
  </si>
  <si>
    <t>Poznámka: U projektu 121 byly v rámci motivace vyplaceny finanční prostředky ve výši 975 112 Kč (mimořádné a cílové odměny), výplata byly provedena celkem 11 zaměstnancům.</t>
  </si>
  <si>
    <t>Datum: 12.2.2018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</si>
</sst>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8"/>
      <name val="Arial CE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i/>
      <vertAlign val="superscript"/>
      <sz val="12"/>
      <color rgb="FFFF0000"/>
      <name val="Arial"/>
      <family val="2"/>
      <charset val="238"/>
    </font>
    <font>
      <i/>
      <vertAlign val="superscript"/>
      <sz val="12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0"/>
      <color rgb="FFFF0000"/>
      <name val="Arial CE"/>
      <charset val="238"/>
    </font>
    <font>
      <sz val="12"/>
      <color rgb="FFFF0000"/>
      <name val="Times New Roman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6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93">
    <xf numFmtId="0" fontId="0" fillId="0" borderId="0" xfId="0"/>
    <xf numFmtId="0" fontId="4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26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/>
    </xf>
    <xf numFmtId="0" fontId="4" fillId="0" borderId="29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3" fontId="4" fillId="0" borderId="31" xfId="2" applyNumberFormat="1" applyFont="1" applyFill="1" applyBorder="1" applyAlignment="1">
      <alignment horizontal="center" vertical="center"/>
    </xf>
    <xf numFmtId="3" fontId="4" fillId="0" borderId="5" xfId="2" applyNumberFormat="1" applyFont="1" applyFill="1" applyBorder="1" applyAlignment="1">
      <alignment horizontal="center" vertical="center"/>
    </xf>
    <xf numFmtId="49" fontId="4" fillId="0" borderId="33" xfId="4" applyNumberFormat="1" applyFont="1" applyFill="1" applyBorder="1" applyAlignment="1">
      <alignment horizontal="center" vertical="center" wrapText="1"/>
    </xf>
    <xf numFmtId="3" fontId="4" fillId="0" borderId="14" xfId="2" applyNumberFormat="1" applyFont="1" applyFill="1" applyBorder="1" applyAlignment="1">
      <alignment horizontal="center" vertical="center"/>
    </xf>
    <xf numFmtId="4" fontId="4" fillId="0" borderId="33" xfId="2" applyNumberFormat="1" applyFont="1" applyFill="1" applyBorder="1" applyAlignment="1">
      <alignment horizontal="center" vertical="center"/>
    </xf>
    <xf numFmtId="3" fontId="4" fillId="0" borderId="15" xfId="2" applyNumberFormat="1" applyFont="1" applyFill="1" applyBorder="1" applyAlignment="1">
      <alignment horizontal="center" vertical="center"/>
    </xf>
    <xf numFmtId="3" fontId="4" fillId="0" borderId="13" xfId="2" applyNumberFormat="1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49" fontId="4" fillId="0" borderId="37" xfId="4" applyNumberFormat="1" applyFont="1" applyFill="1" applyBorder="1" applyAlignment="1">
      <alignment horizontal="left" vertical="center" wrapText="1"/>
    </xf>
    <xf numFmtId="49" fontId="8" fillId="0" borderId="37" xfId="4" applyNumberFormat="1" applyFont="1" applyFill="1" applyBorder="1" applyAlignment="1">
      <alignment horizontal="left" vertical="center" wrapText="1"/>
    </xf>
    <xf numFmtId="4" fontId="4" fillId="3" borderId="33" xfId="2" applyNumberFormat="1" applyFont="1" applyFill="1" applyBorder="1" applyAlignment="1">
      <alignment horizontal="center" vertical="center"/>
    </xf>
    <xf numFmtId="0" fontId="4" fillId="3" borderId="14" xfId="2" applyFont="1" applyFill="1" applyBorder="1" applyAlignment="1">
      <alignment horizontal="center" vertical="center"/>
    </xf>
    <xf numFmtId="3" fontId="4" fillId="3" borderId="13" xfId="2" applyNumberFormat="1" applyFont="1" applyFill="1" applyBorder="1" applyAlignment="1">
      <alignment horizontal="center" vertical="center"/>
    </xf>
    <xf numFmtId="3" fontId="4" fillId="3" borderId="14" xfId="2" applyNumberFormat="1" applyFont="1" applyFill="1" applyBorder="1" applyAlignment="1">
      <alignment horizontal="center" vertical="center"/>
    </xf>
    <xf numFmtId="49" fontId="4" fillId="0" borderId="39" xfId="4" applyNumberFormat="1" applyFont="1" applyFill="1" applyBorder="1" applyAlignment="1">
      <alignment horizontal="left" vertical="center" wrapText="1"/>
    </xf>
    <xf numFmtId="49" fontId="4" fillId="0" borderId="40" xfId="4" applyNumberFormat="1" applyFont="1" applyFill="1" applyBorder="1" applyAlignment="1">
      <alignment horizontal="center" vertical="center" wrapText="1"/>
    </xf>
    <xf numFmtId="3" fontId="4" fillId="0" borderId="41" xfId="2" applyNumberFormat="1" applyFont="1" applyFill="1" applyBorder="1" applyAlignment="1">
      <alignment horizontal="center" vertical="center"/>
    </xf>
    <xf numFmtId="4" fontId="4" fillId="0" borderId="40" xfId="2" applyNumberFormat="1" applyFont="1" applyFill="1" applyBorder="1" applyAlignment="1">
      <alignment horizontal="center" vertical="center"/>
    </xf>
    <xf numFmtId="0" fontId="4" fillId="0" borderId="41" xfId="2" applyFont="1" applyFill="1" applyBorder="1" applyAlignment="1">
      <alignment horizontal="center" vertical="center"/>
    </xf>
    <xf numFmtId="0" fontId="4" fillId="0" borderId="42" xfId="2" applyFont="1" applyFill="1" applyBorder="1" applyAlignment="1">
      <alignment horizontal="center" vertical="center"/>
    </xf>
    <xf numFmtId="3" fontId="4" fillId="0" borderId="43" xfId="2" applyNumberFormat="1" applyFont="1" applyFill="1" applyBorder="1" applyAlignment="1">
      <alignment horizontal="center" vertical="center"/>
    </xf>
    <xf numFmtId="3" fontId="4" fillId="3" borderId="41" xfId="2" applyNumberFormat="1" applyFont="1" applyFill="1" applyBorder="1" applyAlignment="1">
      <alignment horizontal="center" vertical="center"/>
    </xf>
    <xf numFmtId="3" fontId="4" fillId="0" borderId="42" xfId="2" applyNumberFormat="1" applyFont="1" applyFill="1" applyBorder="1" applyAlignment="1">
      <alignment horizontal="center" vertical="center"/>
    </xf>
    <xf numFmtId="49" fontId="5" fillId="0" borderId="35" xfId="4" applyNumberFormat="1" applyFont="1" applyFill="1" applyBorder="1" applyAlignment="1">
      <alignment horizontal="left" vertical="center" wrapText="1"/>
    </xf>
    <xf numFmtId="49" fontId="4" fillId="0" borderId="36" xfId="4" applyNumberFormat="1" applyFont="1" applyFill="1" applyBorder="1" applyAlignment="1">
      <alignment horizontal="center" vertical="center" wrapText="1"/>
    </xf>
    <xf numFmtId="3" fontId="4" fillId="0" borderId="7" xfId="2" applyNumberFormat="1" applyFont="1" applyFill="1" applyBorder="1" applyAlignment="1">
      <alignment horizontal="center" vertical="center"/>
    </xf>
    <xf numFmtId="4" fontId="4" fillId="0" borderId="36" xfId="2" applyNumberFormat="1" applyFont="1" applyFill="1" applyBorder="1" applyAlignment="1">
      <alignment horizontal="center" vertical="center"/>
    </xf>
    <xf numFmtId="3" fontId="4" fillId="0" borderId="8" xfId="2" applyNumberFormat="1" applyFont="1" applyFill="1" applyBorder="1" applyAlignment="1">
      <alignment horizontal="center" vertical="center"/>
    </xf>
    <xf numFmtId="3" fontId="4" fillId="0" borderId="6" xfId="2" applyNumberFormat="1" applyFont="1" applyFill="1" applyBorder="1" applyAlignment="1">
      <alignment horizontal="center" vertical="center"/>
    </xf>
    <xf numFmtId="49" fontId="4" fillId="0" borderId="44" xfId="4" applyNumberFormat="1" applyFont="1" applyFill="1" applyBorder="1" applyAlignment="1">
      <alignment horizontal="left" vertical="center" wrapText="1"/>
    </xf>
    <xf numFmtId="3" fontId="4" fillId="0" borderId="20" xfId="2" applyNumberFormat="1" applyFont="1" applyFill="1" applyBorder="1" applyAlignment="1">
      <alignment horizontal="center" vertical="center"/>
    </xf>
    <xf numFmtId="3" fontId="4" fillId="0" borderId="22" xfId="2" applyNumberFormat="1" applyFont="1" applyFill="1" applyBorder="1" applyAlignment="1">
      <alignment horizontal="center" vertical="center"/>
    </xf>
    <xf numFmtId="3" fontId="4" fillId="0" borderId="21" xfId="2" applyNumberFormat="1" applyFont="1" applyFill="1" applyBorder="1" applyAlignment="1">
      <alignment horizontal="center" vertical="center"/>
    </xf>
    <xf numFmtId="49" fontId="5" fillId="0" borderId="37" xfId="4" applyNumberFormat="1" applyFont="1" applyFill="1" applyBorder="1" applyAlignment="1">
      <alignment horizontal="left" vertical="center" wrapText="1"/>
    </xf>
    <xf numFmtId="49" fontId="5" fillId="0" borderId="38" xfId="4" applyNumberFormat="1" applyFont="1" applyFill="1" applyBorder="1" applyAlignment="1">
      <alignment horizontal="left" vertical="center"/>
    </xf>
    <xf numFmtId="49" fontId="4" fillId="0" borderId="10" xfId="4" applyNumberFormat="1" applyFont="1" applyFill="1" applyBorder="1" applyAlignment="1">
      <alignment horizontal="center" vertical="center"/>
    </xf>
    <xf numFmtId="3" fontId="4" fillId="0" borderId="11" xfId="2" applyNumberFormat="1" applyFont="1" applyFill="1" applyBorder="1" applyAlignment="1">
      <alignment horizontal="center" vertical="center"/>
    </xf>
    <xf numFmtId="3" fontId="4" fillId="0" borderId="23" xfId="2" applyNumberFormat="1" applyFont="1" applyFill="1" applyBorder="1" applyAlignment="1">
      <alignment horizontal="center" vertical="center"/>
    </xf>
    <xf numFmtId="3" fontId="4" fillId="0" borderId="12" xfId="2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49" fontId="4" fillId="4" borderId="32" xfId="4" applyNumberFormat="1" applyFont="1" applyFill="1" applyBorder="1" applyAlignment="1">
      <alignment horizontal="left" vertical="center" wrapText="1"/>
    </xf>
    <xf numFmtId="3" fontId="4" fillId="4" borderId="14" xfId="2" applyNumberFormat="1" applyFont="1" applyFill="1" applyBorder="1" applyAlignment="1">
      <alignment horizontal="center" vertical="center"/>
    </xf>
    <xf numFmtId="3" fontId="4" fillId="4" borderId="15" xfId="2" applyNumberFormat="1" applyFont="1" applyFill="1" applyBorder="1" applyAlignment="1">
      <alignment horizontal="center" vertical="center"/>
    </xf>
    <xf numFmtId="3" fontId="4" fillId="4" borderId="13" xfId="2" applyNumberFormat="1" applyFont="1" applyFill="1" applyBorder="1" applyAlignment="1">
      <alignment horizontal="center" vertical="center"/>
    </xf>
    <xf numFmtId="49" fontId="4" fillId="4" borderId="34" xfId="4" applyNumberFormat="1" applyFont="1" applyFill="1" applyBorder="1" applyAlignment="1">
      <alignment horizontal="left" vertical="center" wrapText="1"/>
    </xf>
    <xf numFmtId="0" fontId="4" fillId="4" borderId="14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12" fillId="0" borderId="0" xfId="0" applyFont="1"/>
    <xf numFmtId="0" fontId="4" fillId="0" borderId="43" xfId="2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0" fontId="13" fillId="0" borderId="0" xfId="2" applyFont="1" applyAlignment="1">
      <alignment vertical="center"/>
    </xf>
    <xf numFmtId="0" fontId="14" fillId="0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6" fillId="0" borderId="23" xfId="2" applyFont="1" applyFill="1" applyBorder="1" applyAlignment="1">
      <alignment horizontal="center" vertical="center"/>
    </xf>
    <xf numFmtId="0" fontId="16" fillId="0" borderId="11" xfId="2" applyFont="1" applyFill="1" applyBorder="1" applyAlignment="1">
      <alignment horizontal="center" vertical="center"/>
    </xf>
    <xf numFmtId="0" fontId="16" fillId="0" borderId="11" xfId="2" applyFont="1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left" vertical="center" wrapText="1"/>
    </xf>
    <xf numFmtId="49" fontId="16" fillId="3" borderId="33" xfId="4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1" applyFont="1" applyAlignment="1">
      <alignment vertical="center"/>
    </xf>
    <xf numFmtId="0" fontId="17" fillId="0" borderId="0" xfId="1" applyFont="1" applyFill="1" applyAlignment="1">
      <alignment vertical="center" wrapText="1"/>
    </xf>
    <xf numFmtId="0" fontId="20" fillId="0" borderId="0" xfId="1" applyFont="1" applyFill="1" applyAlignment="1">
      <alignment vertical="center"/>
    </xf>
    <xf numFmtId="3" fontId="16" fillId="3" borderId="13" xfId="2" applyNumberFormat="1" applyFont="1" applyFill="1" applyBorder="1" applyAlignment="1">
      <alignment horizontal="center" vertical="center"/>
    </xf>
    <xf numFmtId="3" fontId="16" fillId="3" borderId="14" xfId="2" applyNumberFormat="1" applyFont="1" applyFill="1" applyBorder="1" applyAlignment="1">
      <alignment horizontal="center" vertical="center"/>
    </xf>
    <xf numFmtId="49" fontId="14" fillId="2" borderId="35" xfId="4" applyNumberFormat="1" applyFont="1" applyFill="1" applyBorder="1" applyAlignment="1">
      <alignment horizontal="left" vertical="center" wrapText="1"/>
    </xf>
    <xf numFmtId="49" fontId="16" fillId="0" borderId="37" xfId="4" applyNumberFormat="1" applyFont="1" applyFill="1" applyBorder="1" applyAlignment="1">
      <alignment horizontal="left" vertical="center" wrapText="1"/>
    </xf>
    <xf numFmtId="49" fontId="21" fillId="0" borderId="37" xfId="4" applyNumberFormat="1" applyFont="1" applyFill="1" applyBorder="1" applyAlignment="1">
      <alignment horizontal="left" vertical="center" wrapText="1"/>
    </xf>
    <xf numFmtId="49" fontId="21" fillId="0" borderId="38" xfId="4" applyNumberFormat="1" applyFont="1" applyFill="1" applyBorder="1" applyAlignment="1">
      <alignment horizontal="left" vertical="center" wrapText="1"/>
    </xf>
    <xf numFmtId="3" fontId="16" fillId="0" borderId="13" xfId="2" applyNumberFormat="1" applyFont="1" applyFill="1" applyBorder="1" applyAlignment="1">
      <alignment horizontal="center" vertical="center"/>
    </xf>
    <xf numFmtId="3" fontId="16" fillId="0" borderId="14" xfId="2" applyNumberFormat="1" applyFont="1" applyFill="1" applyBorder="1" applyAlignment="1">
      <alignment horizontal="center" vertical="center"/>
    </xf>
    <xf numFmtId="3" fontId="16" fillId="0" borderId="15" xfId="2" applyNumberFormat="1" applyFont="1" applyFill="1" applyBorder="1" applyAlignment="1">
      <alignment horizontal="center" vertical="center"/>
    </xf>
    <xf numFmtId="3" fontId="16" fillId="0" borderId="31" xfId="2" applyNumberFormat="1" applyFont="1" applyFill="1" applyBorder="1" applyAlignment="1">
      <alignment horizontal="center" vertical="center"/>
    </xf>
    <xf numFmtId="3" fontId="16" fillId="0" borderId="4" xfId="2" applyNumberFormat="1" applyFont="1" applyFill="1" applyBorder="1" applyAlignment="1">
      <alignment horizontal="center" vertical="center"/>
    </xf>
    <xf numFmtId="3" fontId="16" fillId="0" borderId="5" xfId="2" applyNumberFormat="1" applyFont="1" applyFill="1" applyBorder="1" applyAlignment="1">
      <alignment horizontal="center" vertical="center"/>
    </xf>
    <xf numFmtId="0" fontId="16" fillId="0" borderId="13" xfId="2" applyFont="1" applyFill="1" applyBorder="1" applyAlignment="1">
      <alignment horizontal="center" vertical="center"/>
    </xf>
    <xf numFmtId="0" fontId="16" fillId="0" borderId="14" xfId="2" applyFont="1" applyFill="1" applyBorder="1" applyAlignment="1">
      <alignment horizontal="center" vertical="center"/>
    </xf>
    <xf numFmtId="3" fontId="16" fillId="2" borderId="6" xfId="2" applyNumberFormat="1" applyFont="1" applyFill="1" applyBorder="1" applyAlignment="1">
      <alignment horizontal="center" vertical="center"/>
    </xf>
    <xf numFmtId="3" fontId="16" fillId="2" borderId="7" xfId="2" applyNumberFormat="1" applyFont="1" applyFill="1" applyBorder="1" applyAlignment="1">
      <alignment horizontal="center" vertical="center"/>
    </xf>
    <xf numFmtId="3" fontId="16" fillId="2" borderId="8" xfId="2" applyNumberFormat="1" applyFont="1" applyFill="1" applyBorder="1" applyAlignment="1">
      <alignment horizontal="center" vertical="center"/>
    </xf>
    <xf numFmtId="49" fontId="16" fillId="3" borderId="16" xfId="4" applyNumberFormat="1" applyFont="1" applyFill="1" applyBorder="1" applyAlignment="1">
      <alignment horizontal="center" vertical="center" wrapText="1"/>
    </xf>
    <xf numFmtId="3" fontId="16" fillId="0" borderId="17" xfId="2" applyNumberFormat="1" applyFont="1" applyFill="1" applyBorder="1" applyAlignment="1">
      <alignment horizontal="center" vertical="center"/>
    </xf>
    <xf numFmtId="3" fontId="16" fillId="0" borderId="24" xfId="2" applyNumberFormat="1" applyFont="1" applyFill="1" applyBorder="1" applyAlignment="1">
      <alignment horizontal="center" vertical="center"/>
    </xf>
    <xf numFmtId="3" fontId="16" fillId="0" borderId="18" xfId="2" applyNumberFormat="1" applyFont="1" applyFill="1" applyBorder="1" applyAlignment="1">
      <alignment horizontal="center" vertical="center"/>
    </xf>
    <xf numFmtId="49" fontId="16" fillId="0" borderId="33" xfId="4" applyNumberFormat="1" applyFont="1" applyFill="1" applyBorder="1" applyAlignment="1">
      <alignment horizontal="center" vertical="center" wrapText="1"/>
    </xf>
    <xf numFmtId="4" fontId="16" fillId="3" borderId="33" xfId="2" applyNumberFormat="1" applyFont="1" applyFill="1" applyBorder="1" applyAlignment="1">
      <alignment horizontal="center" vertical="center"/>
    </xf>
    <xf numFmtId="0" fontId="16" fillId="3" borderId="14" xfId="2" applyFont="1" applyFill="1" applyBorder="1" applyAlignment="1">
      <alignment horizontal="center" vertical="center"/>
    </xf>
    <xf numFmtId="4" fontId="16" fillId="0" borderId="33" xfId="2" applyNumberFormat="1" applyFont="1" applyFill="1" applyBorder="1" applyAlignment="1">
      <alignment horizontal="center" vertical="center"/>
    </xf>
    <xf numFmtId="0" fontId="15" fillId="4" borderId="25" xfId="1" applyFont="1" applyFill="1" applyBorder="1" applyAlignment="1">
      <alignment horizontal="left" vertical="center" wrapText="1"/>
    </xf>
    <xf numFmtId="49" fontId="14" fillId="4" borderId="30" xfId="4" applyNumberFormat="1" applyFont="1" applyFill="1" applyBorder="1" applyAlignment="1">
      <alignment horizontal="left" vertical="center" wrapText="1"/>
    </xf>
    <xf numFmtId="49" fontId="16" fillId="4" borderId="37" xfId="4" applyNumberFormat="1" applyFont="1" applyFill="1" applyBorder="1" applyAlignment="1">
      <alignment horizontal="left" vertical="center" wrapText="1"/>
    </xf>
    <xf numFmtId="49" fontId="14" fillId="6" borderId="35" xfId="4" applyNumberFormat="1" applyFont="1" applyFill="1" applyBorder="1" applyAlignment="1">
      <alignment horizontal="left" vertical="center" wrapText="1"/>
    </xf>
    <xf numFmtId="49" fontId="16" fillId="6" borderId="36" xfId="4" applyNumberFormat="1" applyFont="1" applyFill="1" applyBorder="1" applyAlignment="1">
      <alignment horizontal="center" vertical="center" wrapText="1"/>
    </xf>
    <xf numFmtId="3" fontId="16" fillId="6" borderId="7" xfId="2" applyNumberFormat="1" applyFont="1" applyFill="1" applyBorder="1" applyAlignment="1">
      <alignment horizontal="center" vertical="center"/>
    </xf>
    <xf numFmtId="3" fontId="16" fillId="6" borderId="8" xfId="2" applyNumberFormat="1" applyFont="1" applyFill="1" applyBorder="1" applyAlignment="1">
      <alignment horizontal="center" vertical="center"/>
    </xf>
    <xf numFmtId="3" fontId="16" fillId="6" borderId="6" xfId="2" applyNumberFormat="1" applyFont="1" applyFill="1" applyBorder="1" applyAlignment="1">
      <alignment horizontal="center" vertical="center"/>
    </xf>
    <xf numFmtId="49" fontId="16" fillId="4" borderId="33" xfId="4" applyNumberFormat="1" applyFont="1" applyFill="1" applyBorder="1" applyAlignment="1">
      <alignment horizontal="center" vertical="center" wrapText="1"/>
    </xf>
    <xf numFmtId="3" fontId="16" fillId="4" borderId="14" xfId="2" applyNumberFormat="1" applyFont="1" applyFill="1" applyBorder="1" applyAlignment="1">
      <alignment horizontal="center" vertical="center"/>
    </xf>
    <xf numFmtId="3" fontId="16" fillId="4" borderId="15" xfId="2" applyNumberFormat="1" applyFont="1" applyFill="1" applyBorder="1" applyAlignment="1">
      <alignment horizontal="center" vertical="center"/>
    </xf>
    <xf numFmtId="3" fontId="16" fillId="4" borderId="13" xfId="2" applyNumberFormat="1" applyFont="1" applyFill="1" applyBorder="1" applyAlignment="1">
      <alignment horizontal="center" vertical="center"/>
    </xf>
    <xf numFmtId="49" fontId="16" fillId="0" borderId="39" xfId="4" applyNumberFormat="1" applyFont="1" applyFill="1" applyBorder="1" applyAlignment="1">
      <alignment horizontal="left" vertical="center" wrapText="1"/>
    </xf>
    <xf numFmtId="49" fontId="16" fillId="0" borderId="40" xfId="4" applyNumberFormat="1" applyFont="1" applyFill="1" applyBorder="1" applyAlignment="1">
      <alignment horizontal="center" vertical="center" wrapText="1"/>
    </xf>
    <xf numFmtId="3" fontId="16" fillId="0" borderId="41" xfId="2" applyNumberFormat="1" applyFont="1" applyFill="1" applyBorder="1" applyAlignment="1">
      <alignment horizontal="center" vertical="center"/>
    </xf>
    <xf numFmtId="4" fontId="16" fillId="0" borderId="40" xfId="2" applyNumberFormat="1" applyFont="1" applyFill="1" applyBorder="1" applyAlignment="1">
      <alignment horizontal="center" vertical="center"/>
    </xf>
    <xf numFmtId="0" fontId="16" fillId="0" borderId="41" xfId="2" applyFont="1" applyFill="1" applyBorder="1" applyAlignment="1">
      <alignment horizontal="center" vertical="center"/>
    </xf>
    <xf numFmtId="3" fontId="16" fillId="0" borderId="43" xfId="2" applyNumberFormat="1" applyFont="1" applyFill="1" applyBorder="1" applyAlignment="1">
      <alignment horizontal="center" vertical="center"/>
    </xf>
    <xf numFmtId="3" fontId="16" fillId="3" borderId="41" xfId="2" applyNumberFormat="1" applyFont="1" applyFill="1" applyBorder="1" applyAlignment="1">
      <alignment horizontal="center" vertical="center"/>
    </xf>
    <xf numFmtId="3" fontId="16" fillId="0" borderId="42" xfId="2" applyNumberFormat="1" applyFont="1" applyFill="1" applyBorder="1" applyAlignment="1">
      <alignment horizontal="center" vertical="center"/>
    </xf>
    <xf numFmtId="49" fontId="14" fillId="0" borderId="35" xfId="4" applyNumberFormat="1" applyFont="1" applyFill="1" applyBorder="1" applyAlignment="1">
      <alignment horizontal="left" vertical="center" wrapText="1"/>
    </xf>
    <xf numFmtId="49" fontId="16" fillId="0" borderId="36" xfId="4" applyNumberFormat="1" applyFont="1" applyFill="1" applyBorder="1" applyAlignment="1">
      <alignment horizontal="center" vertical="center" wrapText="1"/>
    </xf>
    <xf numFmtId="3" fontId="16" fillId="0" borderId="7" xfId="2" applyNumberFormat="1" applyFont="1" applyFill="1" applyBorder="1" applyAlignment="1">
      <alignment horizontal="center" vertical="center"/>
    </xf>
    <xf numFmtId="4" fontId="16" fillId="0" borderId="36" xfId="2" applyNumberFormat="1" applyFont="1" applyFill="1" applyBorder="1" applyAlignment="1">
      <alignment horizontal="center" vertical="center"/>
    </xf>
    <xf numFmtId="3" fontId="16" fillId="0" borderId="8" xfId="2" applyNumberFormat="1" applyFont="1" applyFill="1" applyBorder="1" applyAlignment="1">
      <alignment horizontal="center" vertical="center"/>
    </xf>
    <xf numFmtId="3" fontId="16" fillId="0" borderId="6" xfId="2" applyNumberFormat="1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4" fontId="16" fillId="3" borderId="14" xfId="2" applyNumberFormat="1" applyFont="1" applyFill="1" applyBorder="1" applyAlignment="1">
      <alignment horizontal="center" vertical="center"/>
    </xf>
    <xf numFmtId="49" fontId="16" fillId="2" borderId="36" xfId="4" applyNumberFormat="1" applyFont="1" applyFill="1" applyBorder="1" applyAlignment="1">
      <alignment horizontal="center" vertical="center" wrapText="1"/>
    </xf>
    <xf numFmtId="49" fontId="16" fillId="0" borderId="44" xfId="4" applyNumberFormat="1" applyFont="1" applyFill="1" applyBorder="1" applyAlignment="1">
      <alignment horizontal="left" vertical="center" wrapText="1"/>
    </xf>
    <xf numFmtId="49" fontId="16" fillId="0" borderId="19" xfId="4" applyNumberFormat="1" applyFont="1" applyFill="1" applyBorder="1" applyAlignment="1">
      <alignment horizontal="center" vertical="center" wrapText="1"/>
    </xf>
    <xf numFmtId="3" fontId="16" fillId="0" borderId="20" xfId="2" applyNumberFormat="1" applyFont="1" applyFill="1" applyBorder="1" applyAlignment="1">
      <alignment horizontal="center" vertical="center"/>
    </xf>
    <xf numFmtId="0" fontId="16" fillId="0" borderId="20" xfId="2" applyFont="1" applyFill="1" applyBorder="1" applyAlignment="1">
      <alignment horizontal="center" vertical="center"/>
    </xf>
    <xf numFmtId="3" fontId="16" fillId="0" borderId="22" xfId="2" applyNumberFormat="1" applyFont="1" applyFill="1" applyBorder="1" applyAlignment="1">
      <alignment horizontal="center" vertical="center"/>
    </xf>
    <xf numFmtId="3" fontId="16" fillId="0" borderId="21" xfId="2" applyNumberFormat="1" applyFont="1" applyFill="1" applyBorder="1" applyAlignment="1">
      <alignment horizontal="center" vertical="center"/>
    </xf>
    <xf numFmtId="49" fontId="14" fillId="5" borderId="37" xfId="4" applyNumberFormat="1" applyFont="1" applyFill="1" applyBorder="1" applyAlignment="1">
      <alignment horizontal="left" vertical="center" wrapText="1"/>
    </xf>
    <xf numFmtId="49" fontId="16" fillId="5" borderId="33" xfId="4" applyNumberFormat="1" applyFont="1" applyFill="1" applyBorder="1" applyAlignment="1">
      <alignment horizontal="center" vertical="center" wrapText="1"/>
    </xf>
    <xf numFmtId="3" fontId="16" fillId="5" borderId="14" xfId="2" applyNumberFormat="1" applyFont="1" applyFill="1" applyBorder="1" applyAlignment="1">
      <alignment horizontal="center" vertical="center"/>
    </xf>
    <xf numFmtId="3" fontId="16" fillId="5" borderId="15" xfId="2" applyNumberFormat="1" applyFont="1" applyFill="1" applyBorder="1" applyAlignment="1">
      <alignment horizontal="center" vertical="center"/>
    </xf>
    <xf numFmtId="3" fontId="16" fillId="5" borderId="13" xfId="2" applyNumberFormat="1" applyFont="1" applyFill="1" applyBorder="1" applyAlignment="1">
      <alignment horizontal="center" vertical="center"/>
    </xf>
    <xf numFmtId="49" fontId="16" fillId="0" borderId="3" xfId="4" applyNumberFormat="1" applyFont="1" applyFill="1" applyBorder="1" applyAlignment="1">
      <alignment horizontal="center" vertical="center" wrapText="1"/>
    </xf>
    <xf numFmtId="49" fontId="14" fillId="2" borderId="38" xfId="4" applyNumberFormat="1" applyFont="1" applyFill="1" applyBorder="1" applyAlignment="1">
      <alignment horizontal="left" vertical="center"/>
    </xf>
    <xf numFmtId="49" fontId="16" fillId="2" borderId="10" xfId="4" applyNumberFormat="1" applyFont="1" applyFill="1" applyBorder="1" applyAlignment="1">
      <alignment horizontal="center" vertical="center"/>
    </xf>
    <xf numFmtId="3" fontId="16" fillId="2" borderId="11" xfId="2" applyNumberFormat="1" applyFont="1" applyFill="1" applyBorder="1" applyAlignment="1">
      <alignment horizontal="center" vertical="center"/>
    </xf>
    <xf numFmtId="3" fontId="16" fillId="2" borderId="23" xfId="2" applyNumberFormat="1" applyFont="1" applyFill="1" applyBorder="1" applyAlignment="1">
      <alignment horizontal="center" vertical="center"/>
    </xf>
    <xf numFmtId="3" fontId="16" fillId="2" borderId="12" xfId="2" applyNumberFormat="1" applyFont="1" applyFill="1" applyBorder="1" applyAlignment="1">
      <alignment horizontal="center" vertical="center"/>
    </xf>
    <xf numFmtId="49" fontId="16" fillId="0" borderId="10" xfId="4" applyNumberFormat="1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4" fillId="4" borderId="26" xfId="1" applyFont="1" applyFill="1" applyBorder="1" applyAlignment="1">
      <alignment horizontal="center" vertical="center"/>
    </xf>
    <xf numFmtId="49" fontId="16" fillId="4" borderId="3" xfId="4" applyNumberFormat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9" fontId="16" fillId="4" borderId="19" xfId="4" applyNumberFormat="1" applyFont="1" applyFill="1" applyBorder="1" applyAlignment="1">
      <alignment horizontal="center" vertical="center" wrapText="1"/>
    </xf>
    <xf numFmtId="0" fontId="16" fillId="4" borderId="36" xfId="1" applyFont="1" applyFill="1" applyBorder="1" applyAlignment="1">
      <alignment horizontal="center" vertical="center" wrapText="1"/>
    </xf>
    <xf numFmtId="49" fontId="16" fillId="4" borderId="40" xfId="4" applyNumberFormat="1" applyFont="1" applyFill="1" applyBorder="1" applyAlignment="1">
      <alignment horizontal="center" vertical="center" wrapText="1"/>
    </xf>
    <xf numFmtId="3" fontId="16" fillId="4" borderId="31" xfId="2" applyNumberFormat="1" applyFont="1" applyFill="1" applyBorder="1" applyAlignment="1">
      <alignment horizontal="center" vertical="center"/>
    </xf>
    <xf numFmtId="3" fontId="16" fillId="4" borderId="4" xfId="2" applyNumberFormat="1" applyFont="1" applyFill="1" applyBorder="1" applyAlignment="1">
      <alignment horizontal="center" vertical="center"/>
    </xf>
    <xf numFmtId="3" fontId="16" fillId="4" borderId="5" xfId="2" applyNumberFormat="1" applyFont="1" applyFill="1" applyBorder="1" applyAlignment="1">
      <alignment horizontal="center" vertical="center"/>
    </xf>
    <xf numFmtId="0" fontId="16" fillId="4" borderId="22" xfId="2" applyFont="1" applyFill="1" applyBorder="1" applyAlignment="1">
      <alignment horizontal="center" vertical="center"/>
    </xf>
    <xf numFmtId="0" fontId="16" fillId="4" borderId="20" xfId="2" applyFont="1" applyFill="1" applyBorder="1" applyAlignment="1">
      <alignment horizontal="center" vertical="center"/>
    </xf>
    <xf numFmtId="3" fontId="16" fillId="4" borderId="20" xfId="2" applyNumberFormat="1" applyFont="1" applyFill="1" applyBorder="1" applyAlignment="1">
      <alignment horizontal="center" vertical="center"/>
    </xf>
    <xf numFmtId="3" fontId="16" fillId="4" borderId="21" xfId="2" applyNumberFormat="1" applyFont="1" applyFill="1" applyBorder="1" applyAlignment="1">
      <alignment horizontal="center" vertical="center"/>
    </xf>
    <xf numFmtId="3" fontId="16" fillId="4" borderId="6" xfId="2" applyNumberFormat="1" applyFont="1" applyFill="1" applyBorder="1" applyAlignment="1">
      <alignment horizontal="center" vertical="center"/>
    </xf>
    <xf numFmtId="3" fontId="16" fillId="4" borderId="7" xfId="2" applyNumberFormat="1" applyFont="1" applyFill="1" applyBorder="1" applyAlignment="1">
      <alignment horizontal="center" vertical="center"/>
    </xf>
    <xf numFmtId="3" fontId="16" fillId="4" borderId="8" xfId="2" applyNumberFormat="1" applyFont="1" applyFill="1" applyBorder="1" applyAlignment="1">
      <alignment horizontal="center" vertical="center"/>
    </xf>
    <xf numFmtId="0" fontId="16" fillId="4" borderId="43" xfId="2" applyFont="1" applyFill="1" applyBorder="1" applyAlignment="1">
      <alignment horizontal="center" vertical="center"/>
    </xf>
    <xf numFmtId="0" fontId="16" fillId="4" borderId="41" xfId="2" applyFont="1" applyFill="1" applyBorder="1" applyAlignment="1">
      <alignment horizontal="center" vertical="center"/>
    </xf>
    <xf numFmtId="3" fontId="16" fillId="4" borderId="41" xfId="2" applyNumberFormat="1" applyFont="1" applyFill="1" applyBorder="1" applyAlignment="1">
      <alignment horizontal="center" vertical="center"/>
    </xf>
    <xf numFmtId="3" fontId="16" fillId="4" borderId="42" xfId="2" applyNumberFormat="1" applyFont="1" applyFill="1" applyBorder="1" applyAlignment="1">
      <alignment horizontal="center" vertical="center"/>
    </xf>
    <xf numFmtId="0" fontId="16" fillId="0" borderId="22" xfId="2" applyFont="1" applyFill="1" applyBorder="1" applyAlignment="1">
      <alignment horizontal="center" vertical="center"/>
    </xf>
    <xf numFmtId="3" fontId="14" fillId="4" borderId="29" xfId="1" applyNumberFormat="1" applyFont="1" applyFill="1" applyBorder="1" applyAlignment="1">
      <alignment horizontal="center" vertical="center"/>
    </xf>
    <xf numFmtId="3" fontId="14" fillId="4" borderId="27" xfId="1" applyNumberFormat="1" applyFont="1" applyFill="1" applyBorder="1" applyAlignment="1">
      <alignment horizontal="center" vertical="center"/>
    </xf>
    <xf numFmtId="3" fontId="14" fillId="4" borderId="28" xfId="1" applyNumberFormat="1" applyFont="1" applyFill="1" applyBorder="1" applyAlignment="1">
      <alignment horizontal="center" vertical="center"/>
    </xf>
    <xf numFmtId="49" fontId="16" fillId="4" borderId="32" xfId="4" applyNumberFormat="1" applyFont="1" applyFill="1" applyBorder="1" applyAlignment="1">
      <alignment horizontal="left" vertical="center" wrapText="1"/>
    </xf>
    <xf numFmtId="49" fontId="16" fillId="4" borderId="45" xfId="4" applyNumberFormat="1" applyFont="1" applyFill="1" applyBorder="1" applyAlignment="1">
      <alignment horizontal="left" vertical="center" wrapText="1"/>
    </xf>
    <xf numFmtId="49" fontId="14" fillId="4" borderId="35" xfId="4" applyNumberFormat="1" applyFont="1" applyFill="1" applyBorder="1" applyAlignment="1">
      <alignment horizontal="left" vertical="center" wrapText="1"/>
    </xf>
    <xf numFmtId="49" fontId="16" fillId="4" borderId="39" xfId="4" applyNumberFormat="1" applyFont="1" applyFill="1" applyBorder="1" applyAlignment="1">
      <alignment horizontal="left" vertical="center" wrapText="1"/>
    </xf>
    <xf numFmtId="49" fontId="14" fillId="0" borderId="30" xfId="4" applyNumberFormat="1" applyFont="1" applyFill="1" applyBorder="1" applyAlignment="1">
      <alignment horizontal="left" vertical="center" wrapText="1"/>
    </xf>
    <xf numFmtId="49" fontId="16" fillId="0" borderId="32" xfId="4" applyNumberFormat="1" applyFont="1" applyFill="1" applyBorder="1" applyAlignment="1">
      <alignment horizontal="left" vertical="center" wrapText="1"/>
    </xf>
    <xf numFmtId="49" fontId="16" fillId="0" borderId="45" xfId="4" applyNumberFormat="1" applyFont="1" applyFill="1" applyBorder="1" applyAlignment="1">
      <alignment horizontal="left" vertical="center" wrapText="1"/>
    </xf>
    <xf numFmtId="49" fontId="16" fillId="0" borderId="34" xfId="4" applyNumberFormat="1" applyFont="1" applyFill="1" applyBorder="1" applyAlignment="1">
      <alignment horizontal="left" vertical="center" wrapText="1"/>
    </xf>
    <xf numFmtId="0" fontId="16" fillId="0" borderId="0" xfId="5" applyFont="1" applyFill="1" applyAlignment="1">
      <alignment vertical="center"/>
    </xf>
    <xf numFmtId="0" fontId="16" fillId="0" borderId="0" xfId="5" applyFont="1" applyFill="1" applyAlignment="1">
      <alignment horizontal="left" vertical="center"/>
    </xf>
    <xf numFmtId="0" fontId="16" fillId="0" borderId="0" xfId="2" applyFont="1" applyAlignment="1">
      <alignment vertical="center"/>
    </xf>
    <xf numFmtId="4" fontId="16" fillId="2" borderId="36" xfId="2" applyNumberFormat="1" applyFont="1" applyFill="1" applyBorder="1" applyAlignment="1">
      <alignment horizontal="center" vertical="center"/>
    </xf>
    <xf numFmtId="4" fontId="16" fillId="0" borderId="19" xfId="2" applyNumberFormat="1" applyFont="1" applyFill="1" applyBorder="1" applyAlignment="1">
      <alignment horizontal="center" vertical="center"/>
    </xf>
    <xf numFmtId="0" fontId="16" fillId="0" borderId="21" xfId="2" applyFont="1" applyFill="1" applyBorder="1" applyAlignment="1">
      <alignment horizontal="center" vertical="center"/>
    </xf>
    <xf numFmtId="4" fontId="16" fillId="5" borderId="33" xfId="2" applyNumberFormat="1" applyFont="1" applyFill="1" applyBorder="1" applyAlignment="1">
      <alignment horizontal="center" vertical="center"/>
    </xf>
    <xf numFmtId="0" fontId="16" fillId="0" borderId="15" xfId="2" applyFont="1" applyFill="1" applyBorder="1" applyAlignment="1">
      <alignment horizontal="center" vertical="center"/>
    </xf>
    <xf numFmtId="4" fontId="16" fillId="2" borderId="10" xfId="2" applyNumberFormat="1" applyFont="1" applyFill="1" applyBorder="1" applyAlignment="1">
      <alignment horizontal="center" vertical="center"/>
    </xf>
    <xf numFmtId="0" fontId="16" fillId="2" borderId="12" xfId="2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4" fontId="16" fillId="6" borderId="36" xfId="2" applyNumberFormat="1" applyFont="1" applyFill="1" applyBorder="1" applyAlignment="1">
      <alignment horizontal="center" vertical="center"/>
    </xf>
    <xf numFmtId="4" fontId="16" fillId="4" borderId="33" xfId="2" applyNumberFormat="1" applyFont="1" applyFill="1" applyBorder="1" applyAlignment="1">
      <alignment horizontal="center" vertical="center"/>
    </xf>
    <xf numFmtId="0" fontId="16" fillId="4" borderId="14" xfId="2" applyFont="1" applyFill="1" applyBorder="1" applyAlignment="1">
      <alignment horizontal="center" vertical="center"/>
    </xf>
    <xf numFmtId="0" fontId="16" fillId="4" borderId="15" xfId="2" applyFont="1" applyFill="1" applyBorder="1" applyAlignment="1">
      <alignment horizontal="center" vertical="center"/>
    </xf>
    <xf numFmtId="4" fontId="16" fillId="4" borderId="3" xfId="2" applyNumberFormat="1" applyFont="1" applyFill="1" applyBorder="1" applyAlignment="1">
      <alignment horizontal="center" vertical="center"/>
    </xf>
    <xf numFmtId="0" fontId="16" fillId="4" borderId="5" xfId="2" applyFont="1" applyFill="1" applyBorder="1" applyAlignment="1">
      <alignment horizontal="center" vertical="center"/>
    </xf>
    <xf numFmtId="4" fontId="16" fillId="4" borderId="19" xfId="2" applyNumberFormat="1" applyFont="1" applyFill="1" applyBorder="1" applyAlignment="1">
      <alignment horizontal="center" vertical="center"/>
    </xf>
    <xf numFmtId="0" fontId="16" fillId="4" borderId="21" xfId="2" applyFont="1" applyFill="1" applyBorder="1" applyAlignment="1">
      <alignment horizontal="center" vertical="center"/>
    </xf>
    <xf numFmtId="4" fontId="16" fillId="4" borderId="36" xfId="2" applyNumberFormat="1" applyFont="1" applyFill="1" applyBorder="1" applyAlignment="1">
      <alignment horizontal="center" vertical="center"/>
    </xf>
    <xf numFmtId="2" fontId="16" fillId="4" borderId="8" xfId="2" applyNumberFormat="1" applyFont="1" applyFill="1" applyBorder="1" applyAlignment="1">
      <alignment horizontal="center" vertical="center"/>
    </xf>
    <xf numFmtId="4" fontId="16" fillId="4" borderId="40" xfId="2" applyNumberFormat="1" applyFont="1" applyFill="1" applyBorder="1" applyAlignment="1">
      <alignment horizontal="center" vertical="center"/>
    </xf>
    <xf numFmtId="0" fontId="16" fillId="4" borderId="42" xfId="2" applyFont="1" applyFill="1" applyBorder="1" applyAlignment="1">
      <alignment horizontal="center" vertical="center"/>
    </xf>
    <xf numFmtId="0" fontId="16" fillId="0" borderId="36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3" fontId="16" fillId="0" borderId="33" xfId="2" applyNumberFormat="1" applyFont="1" applyFill="1" applyBorder="1" applyAlignment="1">
      <alignment horizontal="center" vertical="center"/>
    </xf>
    <xf numFmtId="0" fontId="16" fillId="0" borderId="33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5" xfId="2" applyFont="1" applyFill="1" applyBorder="1" applyAlignment="1">
      <alignment horizontal="center" vertical="center"/>
    </xf>
    <xf numFmtId="0" fontId="16" fillId="0" borderId="40" xfId="2" applyFont="1" applyFill="1" applyBorder="1" applyAlignment="1">
      <alignment horizontal="center" vertical="center"/>
    </xf>
    <xf numFmtId="0" fontId="16" fillId="0" borderId="42" xfId="2" applyFont="1" applyFill="1" applyBorder="1" applyAlignment="1">
      <alignment horizontal="center" vertical="center"/>
    </xf>
    <xf numFmtId="3" fontId="16" fillId="0" borderId="11" xfId="2" applyNumberFormat="1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16" fillId="0" borderId="12" xfId="2" applyFont="1" applyFill="1" applyBorder="1" applyAlignment="1">
      <alignment horizontal="center" vertical="center"/>
    </xf>
    <xf numFmtId="4" fontId="16" fillId="0" borderId="3" xfId="2" applyNumberFormat="1" applyFont="1" applyFill="1" applyBorder="1" applyAlignment="1">
      <alignment horizontal="center" vertical="center"/>
    </xf>
    <xf numFmtId="4" fontId="16" fillId="0" borderId="16" xfId="2" applyNumberFormat="1" applyFont="1" applyFill="1" applyBorder="1" applyAlignment="1">
      <alignment horizontal="center" vertical="center"/>
    </xf>
    <xf numFmtId="0" fontId="16" fillId="0" borderId="17" xfId="2" applyFont="1" applyFill="1" applyBorder="1" applyAlignment="1">
      <alignment horizontal="center" vertical="center"/>
    </xf>
    <xf numFmtId="0" fontId="16" fillId="0" borderId="18" xfId="2" applyFont="1" applyFill="1" applyBorder="1" applyAlignment="1">
      <alignment horizontal="center" vertical="center"/>
    </xf>
    <xf numFmtId="4" fontId="16" fillId="0" borderId="10" xfId="2" applyNumberFormat="1" applyFont="1" applyFill="1" applyBorder="1" applyAlignment="1">
      <alignment horizontal="center" vertical="center"/>
    </xf>
    <xf numFmtId="3" fontId="14" fillId="4" borderId="27" xfId="2" applyNumberFormat="1" applyFont="1" applyFill="1" applyBorder="1" applyAlignment="1">
      <alignment horizontal="center" vertical="center"/>
    </xf>
    <xf numFmtId="4" fontId="14" fillId="4" borderId="26" xfId="1" applyNumberFormat="1" applyFont="1" applyFill="1" applyBorder="1" applyAlignment="1">
      <alignment horizontal="center" vertical="center"/>
    </xf>
    <xf numFmtId="0" fontId="14" fillId="4" borderId="27" xfId="1" applyFont="1" applyFill="1" applyBorder="1" applyAlignment="1">
      <alignment horizontal="center" vertical="center"/>
    </xf>
    <xf numFmtId="0" fontId="14" fillId="4" borderId="28" xfId="1" applyFont="1" applyFill="1" applyBorder="1" applyAlignment="1">
      <alignment horizontal="center" vertical="center"/>
    </xf>
    <xf numFmtId="2" fontId="16" fillId="4" borderId="5" xfId="2" applyNumberFormat="1" applyFont="1" applyFill="1" applyBorder="1" applyAlignment="1">
      <alignment horizontal="center" vertical="center"/>
    </xf>
    <xf numFmtId="2" fontId="16" fillId="0" borderId="15" xfId="2" applyNumberFormat="1" applyFont="1" applyFill="1" applyBorder="1" applyAlignment="1">
      <alignment horizontal="center" vertical="center"/>
    </xf>
    <xf numFmtId="4" fontId="16" fillId="4" borderId="4" xfId="2" applyNumberFormat="1" applyFont="1" applyFill="1" applyBorder="1" applyAlignment="1">
      <alignment horizontal="center" vertical="center"/>
    </xf>
    <xf numFmtId="4" fontId="16" fillId="4" borderId="14" xfId="2" applyNumberFormat="1" applyFont="1" applyFill="1" applyBorder="1" applyAlignment="1">
      <alignment horizontal="center" vertical="center"/>
    </xf>
    <xf numFmtId="4" fontId="16" fillId="2" borderId="7" xfId="2" applyNumberFormat="1" applyFont="1" applyFill="1" applyBorder="1" applyAlignment="1">
      <alignment horizontal="center" vertical="center"/>
    </xf>
    <xf numFmtId="4" fontId="16" fillId="0" borderId="15" xfId="2" applyNumberFormat="1" applyFont="1" applyFill="1" applyBorder="1" applyAlignment="1">
      <alignment horizontal="center" vertical="center"/>
    </xf>
    <xf numFmtId="4" fontId="16" fillId="2" borderId="8" xfId="2" applyNumberFormat="1" applyFont="1" applyFill="1" applyBorder="1" applyAlignment="1">
      <alignment horizontal="center" vertical="center"/>
    </xf>
    <xf numFmtId="4" fontId="16" fillId="4" borderId="15" xfId="2" applyNumberFormat="1" applyFont="1" applyFill="1" applyBorder="1" applyAlignment="1">
      <alignment horizontal="center" vertical="center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3" fontId="16" fillId="4" borderId="17" xfId="2" applyNumberFormat="1" applyFont="1" applyFill="1" applyBorder="1" applyAlignment="1">
      <alignment horizontal="center" vertical="center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top" wrapText="1"/>
    </xf>
    <xf numFmtId="0" fontId="16" fillId="0" borderId="11" xfId="1" applyFont="1" applyFill="1" applyBorder="1" applyAlignment="1">
      <alignment horizontal="center" vertical="top" wrapText="1"/>
    </xf>
    <xf numFmtId="0" fontId="16" fillId="0" borderId="17" xfId="1" applyFont="1" applyFill="1" applyBorder="1" applyAlignment="1">
      <alignment horizontal="center" vertical="top" wrapText="1"/>
    </xf>
    <xf numFmtId="164" fontId="16" fillId="0" borderId="20" xfId="3" applyNumberFormat="1" applyFont="1" applyFill="1" applyBorder="1" applyAlignment="1" applyProtection="1">
      <alignment horizontal="center" vertical="center" wrapText="1"/>
      <protection hidden="1"/>
    </xf>
    <xf numFmtId="164" fontId="16" fillId="0" borderId="11" xfId="3" applyNumberFormat="1" applyFont="1" applyFill="1" applyBorder="1" applyAlignment="1" applyProtection="1">
      <alignment horizontal="center" vertical="center" wrapText="1"/>
      <protection hidden="1"/>
    </xf>
    <xf numFmtId="164" fontId="16" fillId="0" borderId="17" xfId="3" applyNumberFormat="1" applyFont="1" applyFill="1" applyBorder="1" applyAlignment="1" applyProtection="1">
      <alignment horizontal="center" vertical="center" wrapText="1"/>
      <protection hidden="1"/>
    </xf>
    <xf numFmtId="164" fontId="16" fillId="0" borderId="21" xfId="3" applyNumberFormat="1" applyFont="1" applyFill="1" applyBorder="1" applyAlignment="1" applyProtection="1">
      <alignment horizontal="center" vertical="center"/>
      <protection hidden="1"/>
    </xf>
    <xf numFmtId="164" fontId="16" fillId="0" borderId="12" xfId="3" applyNumberFormat="1" applyFont="1" applyFill="1" applyBorder="1" applyAlignment="1" applyProtection="1">
      <alignment horizontal="center" vertical="center"/>
      <protection hidden="1"/>
    </xf>
    <xf numFmtId="164" fontId="16" fillId="0" borderId="18" xfId="3" applyNumberFormat="1" applyFont="1" applyFill="1" applyBorder="1" applyAlignment="1" applyProtection="1">
      <alignment horizontal="center" vertical="center"/>
      <protection hidden="1"/>
    </xf>
    <xf numFmtId="164" fontId="16" fillId="0" borderId="22" xfId="3" applyNumberFormat="1" applyFont="1" applyFill="1" applyBorder="1" applyAlignment="1" applyProtection="1">
      <alignment horizontal="center" vertical="center" wrapText="1"/>
      <protection hidden="1"/>
    </xf>
    <xf numFmtId="164" fontId="16" fillId="0" borderId="23" xfId="3" applyNumberFormat="1" applyFont="1" applyFill="1" applyBorder="1" applyAlignment="1" applyProtection="1">
      <alignment horizontal="center" vertical="center" wrapText="1"/>
      <protection hidden="1"/>
    </xf>
    <xf numFmtId="164" fontId="16" fillId="0" borderId="24" xfId="3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1" applyNumberFormat="1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15" fillId="0" borderId="1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9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6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7" fillId="4" borderId="0" xfId="1" applyFont="1" applyFill="1" applyBorder="1" applyAlignment="1">
      <alignment vertical="center" wrapText="1"/>
    </xf>
    <xf numFmtId="0" fontId="16" fillId="0" borderId="19" xfId="1" applyFont="1" applyFill="1" applyBorder="1" applyAlignment="1">
      <alignment horizontal="center" vertical="top" wrapText="1"/>
    </xf>
    <xf numFmtId="0" fontId="16" fillId="0" borderId="10" xfId="1" applyFont="1" applyFill="1" applyBorder="1" applyAlignment="1">
      <alignment horizontal="center" vertical="top" wrapText="1"/>
    </xf>
    <xf numFmtId="0" fontId="16" fillId="0" borderId="16" xfId="1" applyFont="1" applyFill="1" applyBorder="1" applyAlignment="1">
      <alignment horizontal="center" vertical="top" wrapText="1"/>
    </xf>
    <xf numFmtId="0" fontId="16" fillId="0" borderId="0" xfId="1" applyFont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164" fontId="16" fillId="0" borderId="20" xfId="3" applyNumberFormat="1" applyFont="1" applyFill="1" applyBorder="1" applyAlignment="1" applyProtection="1">
      <alignment horizontal="center" vertical="center"/>
      <protection hidden="1"/>
    </xf>
    <xf numFmtId="164" fontId="16" fillId="0" borderId="11" xfId="3" applyNumberFormat="1" applyFont="1" applyFill="1" applyBorder="1" applyAlignment="1" applyProtection="1">
      <alignment horizontal="center" vertical="center"/>
      <protection hidden="1"/>
    </xf>
    <xf numFmtId="164" fontId="16" fillId="0" borderId="17" xfId="3" applyNumberFormat="1" applyFont="1" applyFill="1" applyBorder="1" applyAlignment="1" applyProtection="1">
      <alignment horizontal="center" vertical="center"/>
      <protection hidden="1"/>
    </xf>
  </cellXfs>
  <cellStyles count="6">
    <cellStyle name="Normální" xfId="0" builtinId="0"/>
    <cellStyle name="normální_131 TA" xfId="1"/>
    <cellStyle name="normální_Formulář 2 6 - předáno 12 10 2007 (3)" xfId="4"/>
    <cellStyle name="normální_tabulka č  9-4 SR KV proJanu" xfId="5"/>
    <cellStyle name="normální_Válková tabulky k SR" xfId="2"/>
    <cellStyle name="normální_Vzor RO" xfId="3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328"/>
  <sheetViews>
    <sheetView tabSelected="1" topLeftCell="A1010" zoomScale="83" zoomScaleNormal="83" workbookViewId="0">
      <selection activeCell="H2016" sqref="H2016"/>
    </sheetView>
  </sheetViews>
  <sheetFormatPr defaultColWidth="9.140625" defaultRowHeight="15" x14ac:dyDescent="0.2"/>
  <cols>
    <col min="1" max="1" width="59.5703125" style="2" customWidth="1"/>
    <col min="2" max="2" width="16.5703125" style="2" customWidth="1"/>
    <col min="3" max="4" width="21" style="3" customWidth="1"/>
    <col min="5" max="5" width="15.28515625" style="2" customWidth="1"/>
    <col min="6" max="6" width="19.28515625" style="2" customWidth="1"/>
    <col min="7" max="7" width="15.140625" style="2" customWidth="1"/>
    <col min="8" max="8" width="14.5703125" style="2" customWidth="1"/>
    <col min="9" max="9" width="15.85546875" style="2" customWidth="1"/>
    <col min="10" max="10" width="12.85546875" style="2" customWidth="1"/>
    <col min="11" max="13" width="14.42578125" style="2" customWidth="1"/>
    <col min="14" max="14" width="11.85546875" style="2" customWidth="1"/>
    <col min="15" max="17" width="14.42578125" style="2" customWidth="1"/>
    <col min="18" max="18" width="13.28515625" style="2" customWidth="1"/>
    <col min="19" max="20" width="14.42578125" style="2" customWidth="1"/>
    <col min="21" max="170" width="9.140625" style="1" customWidth="1"/>
    <col min="171" max="16384" width="9.140625" style="2"/>
  </cols>
  <sheetData>
    <row r="1" spans="1:256" ht="20.25" x14ac:dyDescent="0.2">
      <c r="A1" s="266" t="s">
        <v>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</row>
    <row r="2" spans="1:256" ht="15.75" x14ac:dyDescent="0.2">
      <c r="A2" s="77" t="s">
        <v>50</v>
      </c>
      <c r="B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267"/>
      <c r="T2" s="267"/>
    </row>
    <row r="3" spans="1:256" ht="18.95" customHeight="1" thickBot="1" x14ac:dyDescent="0.25">
      <c r="A3" s="268" t="s">
        <v>58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</row>
    <row r="4" spans="1:256" ht="15" customHeight="1" x14ac:dyDescent="0.2">
      <c r="A4" s="269" t="s">
        <v>1</v>
      </c>
      <c r="B4" s="271" t="s">
        <v>59</v>
      </c>
      <c r="C4" s="274" t="s">
        <v>2</v>
      </c>
      <c r="D4" s="274" t="s">
        <v>3</v>
      </c>
      <c r="E4" s="271" t="s">
        <v>4</v>
      </c>
      <c r="F4" s="274"/>
      <c r="G4" s="274"/>
      <c r="H4" s="277"/>
      <c r="I4" s="280" t="s">
        <v>5</v>
      </c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2"/>
    </row>
    <row r="5" spans="1:256" ht="15" customHeight="1" x14ac:dyDescent="0.2">
      <c r="A5" s="270"/>
      <c r="B5" s="272" t="s">
        <v>6</v>
      </c>
      <c r="C5" s="275"/>
      <c r="D5" s="275"/>
      <c r="E5" s="272"/>
      <c r="F5" s="275"/>
      <c r="G5" s="275"/>
      <c r="H5" s="278"/>
      <c r="I5" s="283" t="s">
        <v>7</v>
      </c>
      <c r="J5" s="252"/>
      <c r="K5" s="252"/>
      <c r="L5" s="252"/>
      <c r="M5" s="252" t="s">
        <v>8</v>
      </c>
      <c r="N5" s="252"/>
      <c r="O5" s="252"/>
      <c r="P5" s="252"/>
      <c r="Q5" s="252" t="s">
        <v>9</v>
      </c>
      <c r="R5" s="252"/>
      <c r="S5" s="252"/>
      <c r="T5" s="253"/>
    </row>
    <row r="6" spans="1:256" ht="15" customHeight="1" x14ac:dyDescent="0.2">
      <c r="A6" s="270"/>
      <c r="B6" s="272" t="s">
        <v>6</v>
      </c>
      <c r="C6" s="275"/>
      <c r="D6" s="275"/>
      <c r="E6" s="273"/>
      <c r="F6" s="276"/>
      <c r="G6" s="276"/>
      <c r="H6" s="279"/>
      <c r="I6" s="283" t="s">
        <v>10</v>
      </c>
      <c r="J6" s="252"/>
      <c r="K6" s="252"/>
      <c r="L6" s="252"/>
      <c r="M6" s="252" t="s">
        <v>10</v>
      </c>
      <c r="N6" s="252"/>
      <c r="O6" s="252"/>
      <c r="P6" s="252"/>
      <c r="Q6" s="252" t="s">
        <v>10</v>
      </c>
      <c r="R6" s="252"/>
      <c r="S6" s="252"/>
      <c r="T6" s="253"/>
    </row>
    <row r="7" spans="1:256" ht="15" customHeight="1" x14ac:dyDescent="0.2">
      <c r="A7" s="270"/>
      <c r="B7" s="272" t="s">
        <v>6</v>
      </c>
      <c r="C7" s="275"/>
      <c r="D7" s="275"/>
      <c r="E7" s="285" t="s">
        <v>60</v>
      </c>
      <c r="F7" s="254" t="s">
        <v>61</v>
      </c>
      <c r="G7" s="254" t="s">
        <v>62</v>
      </c>
      <c r="H7" s="260" t="s">
        <v>9</v>
      </c>
      <c r="I7" s="263" t="s">
        <v>11</v>
      </c>
      <c r="J7" s="78" t="s">
        <v>12</v>
      </c>
      <c r="K7" s="257" t="s">
        <v>13</v>
      </c>
      <c r="L7" s="290" t="s">
        <v>9</v>
      </c>
      <c r="M7" s="257" t="s">
        <v>11</v>
      </c>
      <c r="N7" s="78" t="s">
        <v>12</v>
      </c>
      <c r="O7" s="257" t="s">
        <v>13</v>
      </c>
      <c r="P7" s="290" t="s">
        <v>9</v>
      </c>
      <c r="Q7" s="257" t="s">
        <v>11</v>
      </c>
      <c r="R7" s="78" t="s">
        <v>12</v>
      </c>
      <c r="S7" s="257" t="s">
        <v>13</v>
      </c>
      <c r="T7" s="260" t="s">
        <v>9</v>
      </c>
    </row>
    <row r="8" spans="1:256" ht="15" customHeight="1" x14ac:dyDescent="0.2">
      <c r="A8" s="270"/>
      <c r="B8" s="272" t="s">
        <v>6</v>
      </c>
      <c r="C8" s="275"/>
      <c r="D8" s="275"/>
      <c r="E8" s="286"/>
      <c r="F8" s="255"/>
      <c r="G8" s="255"/>
      <c r="H8" s="261"/>
      <c r="I8" s="264"/>
      <c r="J8" s="257" t="s">
        <v>14</v>
      </c>
      <c r="K8" s="258"/>
      <c r="L8" s="291"/>
      <c r="M8" s="258"/>
      <c r="N8" s="257" t="s">
        <v>14</v>
      </c>
      <c r="O8" s="258"/>
      <c r="P8" s="291"/>
      <c r="Q8" s="258"/>
      <c r="R8" s="257" t="s">
        <v>14</v>
      </c>
      <c r="S8" s="258"/>
      <c r="T8" s="261"/>
    </row>
    <row r="9" spans="1:256" ht="57" customHeight="1" x14ac:dyDescent="0.2">
      <c r="A9" s="270"/>
      <c r="B9" s="273" t="s">
        <v>6</v>
      </c>
      <c r="C9" s="276"/>
      <c r="D9" s="276"/>
      <c r="E9" s="287"/>
      <c r="F9" s="256"/>
      <c r="G9" s="256"/>
      <c r="H9" s="262"/>
      <c r="I9" s="265"/>
      <c r="J9" s="259"/>
      <c r="K9" s="259"/>
      <c r="L9" s="292"/>
      <c r="M9" s="259"/>
      <c r="N9" s="259"/>
      <c r="O9" s="259"/>
      <c r="P9" s="292"/>
      <c r="Q9" s="259"/>
      <c r="R9" s="259"/>
      <c r="S9" s="259"/>
      <c r="T9" s="262"/>
    </row>
    <row r="10" spans="1:256" ht="15.75" thickBot="1" x14ac:dyDescent="0.25">
      <c r="A10" s="270"/>
      <c r="B10" s="5"/>
      <c r="C10" s="6"/>
      <c r="D10" s="6"/>
      <c r="E10" s="7"/>
      <c r="F10" s="8"/>
      <c r="G10" s="8"/>
      <c r="H10" s="9"/>
      <c r="I10" s="79"/>
      <c r="J10" s="80"/>
      <c r="K10" s="81"/>
      <c r="L10" s="81"/>
      <c r="M10" s="80"/>
      <c r="N10" s="80"/>
      <c r="O10" s="81"/>
      <c r="P10" s="81"/>
      <c r="Q10" s="80"/>
      <c r="R10" s="80"/>
      <c r="S10" s="81"/>
      <c r="T10" s="82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</row>
    <row r="11" spans="1:256" ht="40.5" thickTop="1" thickBot="1" x14ac:dyDescent="0.25">
      <c r="A11" s="83" t="s">
        <v>63</v>
      </c>
      <c r="B11" s="12"/>
      <c r="C11" s="13"/>
      <c r="D11" s="13"/>
      <c r="E11" s="14"/>
      <c r="F11" s="15"/>
      <c r="G11" s="15"/>
      <c r="H11" s="16"/>
      <c r="I11" s="17"/>
      <c r="J11" s="15"/>
      <c r="K11" s="13"/>
      <c r="L11" s="13"/>
      <c r="M11" s="15"/>
      <c r="N11" s="15"/>
      <c r="O11" s="13"/>
      <c r="P11" s="13"/>
      <c r="Q11" s="15"/>
      <c r="R11" s="15"/>
      <c r="S11" s="13"/>
      <c r="T11" s="1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</row>
    <row r="12" spans="1:256" ht="15.75" x14ac:dyDescent="0.2">
      <c r="A12" s="193" t="s">
        <v>15</v>
      </c>
      <c r="B12" s="157" t="s">
        <v>16</v>
      </c>
      <c r="C12" s="102">
        <f>ROUND((Q12-R12)/H12/12,0)</f>
        <v>69797</v>
      </c>
      <c r="D12" s="102">
        <f>IFERROR(R12/F12/12,0)</f>
        <v>0</v>
      </c>
      <c r="E12" s="232">
        <f>E13+E14</f>
        <v>45.67</v>
      </c>
      <c r="F12" s="102">
        <f>F13+F14</f>
        <v>0</v>
      </c>
      <c r="G12" s="102">
        <f>G13+G14</f>
        <v>29.74</v>
      </c>
      <c r="H12" s="226">
        <f>IF(E12+G12=H13+H14,E12+G12, "CHYBA")</f>
        <v>75.41</v>
      </c>
      <c r="I12" s="101">
        <f>I13+I14</f>
        <v>9474088</v>
      </c>
      <c r="J12" s="102">
        <f>J13+J14</f>
        <v>0</v>
      </c>
      <c r="K12" s="102">
        <f>K15</f>
        <v>446864</v>
      </c>
      <c r="L12" s="102">
        <f>IF(I12+K12=L13+L14+L15,I12+K12,"CHYBA")</f>
        <v>9920952</v>
      </c>
      <c r="M12" s="102">
        <f>M13+M14</f>
        <v>53686427</v>
      </c>
      <c r="N12" s="102">
        <f>N13+N14</f>
        <v>0</v>
      </c>
      <c r="O12" s="102">
        <f>O15</f>
        <v>2532211</v>
      </c>
      <c r="P12" s="102">
        <f>IF(M12+O12=P13+P14+P15,M12+O12,"CHYBA")</f>
        <v>56218638</v>
      </c>
      <c r="Q12" s="102">
        <f>Q13+Q14</f>
        <v>63160515</v>
      </c>
      <c r="R12" s="102">
        <f>R13+R14</f>
        <v>0</v>
      </c>
      <c r="S12" s="102">
        <f>S15</f>
        <v>2979075</v>
      </c>
      <c r="T12" s="103">
        <f>IF(Q12+S12=T13+T14+T15,Q12+S12,"CHYBA")</f>
        <v>66139590</v>
      </c>
    </row>
    <row r="13" spans="1:256" x14ac:dyDescent="0.2">
      <c r="A13" s="194" t="s">
        <v>17</v>
      </c>
      <c r="B13" s="113" t="s">
        <v>16</v>
      </c>
      <c r="C13" s="99">
        <f>ROUND((Q13-R13)/H13/12,0)</f>
        <v>70617</v>
      </c>
      <c r="D13" s="99">
        <f t="shared" ref="D13:D14" si="0">IFERROR(R13/F13/12,0)</f>
        <v>0</v>
      </c>
      <c r="E13" s="116">
        <f t="shared" ref="E13:G14" si="1">E17+E49+E405+E601</f>
        <v>43.39</v>
      </c>
      <c r="F13" s="99">
        <f t="shared" si="1"/>
        <v>0</v>
      </c>
      <c r="G13" s="99">
        <f t="shared" si="1"/>
        <v>29.74</v>
      </c>
      <c r="H13" s="246">
        <f>E13+G13</f>
        <v>73.13</v>
      </c>
      <c r="I13" s="98">
        <f>I17+I49+I405+I601</f>
        <v>9295620</v>
      </c>
      <c r="J13" s="99">
        <f>J17+J49+J405+J601</f>
        <v>0</v>
      </c>
      <c r="K13" s="99" t="s">
        <v>16</v>
      </c>
      <c r="L13" s="99">
        <f>I13</f>
        <v>9295620</v>
      </c>
      <c r="M13" s="99">
        <f>M17+M49+M405+M601</f>
        <v>52675143</v>
      </c>
      <c r="N13" s="99">
        <f>N17+N49+N405+N601</f>
        <v>0</v>
      </c>
      <c r="O13" s="99" t="s">
        <v>16</v>
      </c>
      <c r="P13" s="99">
        <f>M13</f>
        <v>52675143</v>
      </c>
      <c r="Q13" s="99">
        <f>I13+M13</f>
        <v>61970763</v>
      </c>
      <c r="R13" s="99">
        <f>J13+N13</f>
        <v>0</v>
      </c>
      <c r="S13" s="99" t="s">
        <v>16</v>
      </c>
      <c r="T13" s="100">
        <f>Q13</f>
        <v>61970763</v>
      </c>
    </row>
    <row r="14" spans="1:256" x14ac:dyDescent="0.2">
      <c r="A14" s="194" t="s">
        <v>18</v>
      </c>
      <c r="B14" s="113" t="s">
        <v>16</v>
      </c>
      <c r="C14" s="99">
        <f>ROUND((Q14-R14)/H14/12,0)</f>
        <v>43485</v>
      </c>
      <c r="D14" s="99">
        <f t="shared" si="0"/>
        <v>0</v>
      </c>
      <c r="E14" s="116">
        <f t="shared" si="1"/>
        <v>2.2799999999999998</v>
      </c>
      <c r="F14" s="99">
        <f t="shared" si="1"/>
        <v>0</v>
      </c>
      <c r="G14" s="99">
        <f t="shared" si="1"/>
        <v>0</v>
      </c>
      <c r="H14" s="246">
        <f>E14+G14</f>
        <v>2.2799999999999998</v>
      </c>
      <c r="I14" s="98">
        <f>I18+I50+I406+I602</f>
        <v>178468</v>
      </c>
      <c r="J14" s="99">
        <f>J18+J50+J406+J602</f>
        <v>0</v>
      </c>
      <c r="K14" s="99" t="s">
        <v>16</v>
      </c>
      <c r="L14" s="99">
        <f>I14</f>
        <v>178468</v>
      </c>
      <c r="M14" s="99">
        <f>M18+M50+M406+M602</f>
        <v>1011284</v>
      </c>
      <c r="N14" s="99">
        <f>N18+N50+N406+N602</f>
        <v>0</v>
      </c>
      <c r="O14" s="99" t="s">
        <v>16</v>
      </c>
      <c r="P14" s="99">
        <f>M14</f>
        <v>1011284</v>
      </c>
      <c r="Q14" s="99">
        <f>I14+M14</f>
        <v>1189752</v>
      </c>
      <c r="R14" s="99">
        <f>J14+N14</f>
        <v>0</v>
      </c>
      <c r="S14" s="99" t="s">
        <v>16</v>
      </c>
      <c r="T14" s="100">
        <f>Q14</f>
        <v>1189752</v>
      </c>
    </row>
    <row r="15" spans="1:256" ht="15.75" thickBot="1" x14ac:dyDescent="0.25">
      <c r="A15" s="196" t="s">
        <v>19</v>
      </c>
      <c r="B15" s="113" t="s">
        <v>16</v>
      </c>
      <c r="C15" s="99" t="s">
        <v>16</v>
      </c>
      <c r="D15" s="99" t="s">
        <v>16</v>
      </c>
      <c r="E15" s="116" t="s">
        <v>16</v>
      </c>
      <c r="F15" s="105" t="s">
        <v>16</v>
      </c>
      <c r="G15" s="105" t="s">
        <v>16</v>
      </c>
      <c r="H15" s="204" t="s">
        <v>16</v>
      </c>
      <c r="I15" s="104" t="s">
        <v>16</v>
      </c>
      <c r="J15" s="105" t="s">
        <v>16</v>
      </c>
      <c r="K15" s="99">
        <f>K19+K51+K407+K603</f>
        <v>446864</v>
      </c>
      <c r="L15" s="99">
        <f>K15</f>
        <v>446864</v>
      </c>
      <c r="M15" s="105" t="s">
        <v>16</v>
      </c>
      <c r="N15" s="105" t="s">
        <v>16</v>
      </c>
      <c r="O15" s="99">
        <f>O19+O51+O407+O603</f>
        <v>2532211</v>
      </c>
      <c r="P15" s="99">
        <f>O15</f>
        <v>2532211</v>
      </c>
      <c r="Q15" s="105" t="s">
        <v>16</v>
      </c>
      <c r="R15" s="105" t="s">
        <v>16</v>
      </c>
      <c r="S15" s="99">
        <f>K15+O15</f>
        <v>2979075</v>
      </c>
      <c r="T15" s="100">
        <f>S15</f>
        <v>2979075</v>
      </c>
    </row>
    <row r="16" spans="1:256" s="3" customFormat="1" ht="15.75" x14ac:dyDescent="0.2">
      <c r="A16" s="94" t="s">
        <v>20</v>
      </c>
      <c r="B16" s="145" t="s">
        <v>16</v>
      </c>
      <c r="C16" s="107">
        <f>ROUND((Q16-R16)/H16/12,0)</f>
        <v>69797</v>
      </c>
      <c r="D16" s="107">
        <f t="shared" ref="D16:D18" si="2">IFERROR(R16/F16/12,0)</f>
        <v>0</v>
      </c>
      <c r="E16" s="200">
        <f>E17+E18</f>
        <v>45.67</v>
      </c>
      <c r="F16" s="107">
        <f>F17+F18</f>
        <v>0</v>
      </c>
      <c r="G16" s="107">
        <f>G17+G18</f>
        <v>29.74</v>
      </c>
      <c r="H16" s="108">
        <f>IF(E16+G16=H17+H18,E16+G16, "CHYBA")</f>
        <v>75.41</v>
      </c>
      <c r="I16" s="106">
        <f>I17+I18</f>
        <v>9474088</v>
      </c>
      <c r="J16" s="107">
        <f>J17+J18</f>
        <v>0</v>
      </c>
      <c r="K16" s="107">
        <f>K19</f>
        <v>446864</v>
      </c>
      <c r="L16" s="107">
        <f>IF(I16+K16=L17+L18+L19,I16+K16,"CHYBA")</f>
        <v>9920952</v>
      </c>
      <c r="M16" s="107">
        <f>M17+M18</f>
        <v>53686427</v>
      </c>
      <c r="N16" s="107">
        <f>N17+N18</f>
        <v>0</v>
      </c>
      <c r="O16" s="107">
        <f>O19</f>
        <v>2532211</v>
      </c>
      <c r="P16" s="107">
        <f>IF(M16+O16=P17+P18+P19,M16+O16,"CHYBA")</f>
        <v>56218638</v>
      </c>
      <c r="Q16" s="107">
        <f>Q17+Q18</f>
        <v>63160515</v>
      </c>
      <c r="R16" s="107">
        <f>R17+R18</f>
        <v>0</v>
      </c>
      <c r="S16" s="107">
        <f>S19</f>
        <v>2979075</v>
      </c>
      <c r="T16" s="108">
        <f>IF(Q16+S16=T17+T18+T19,Q16+S16,"CHYBA")</f>
        <v>66139590</v>
      </c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</row>
    <row r="17" spans="1:20" x14ac:dyDescent="0.2">
      <c r="A17" s="95" t="s">
        <v>17</v>
      </c>
      <c r="B17" s="113" t="s">
        <v>16</v>
      </c>
      <c r="C17" s="99">
        <f>ROUND((Q17-R17)/H17/12,0)</f>
        <v>70617</v>
      </c>
      <c r="D17" s="99">
        <f t="shared" si="2"/>
        <v>0</v>
      </c>
      <c r="E17" s="116">
        <f t="shared" ref="E17:G18" si="3">E21+E25+E29+E33+E37+E41+E45</f>
        <v>43.39</v>
      </c>
      <c r="F17" s="99">
        <f t="shared" si="3"/>
        <v>0</v>
      </c>
      <c r="G17" s="99">
        <f t="shared" si="3"/>
        <v>29.74</v>
      </c>
      <c r="H17" s="246">
        <f>E17+G17</f>
        <v>73.13</v>
      </c>
      <c r="I17" s="98">
        <f>I21+I25+I29+I33+I37+I41+I45</f>
        <v>9295620</v>
      </c>
      <c r="J17" s="99">
        <f>J21+J25+J29+J33+J37+J41+J45</f>
        <v>0</v>
      </c>
      <c r="K17" s="99" t="s">
        <v>16</v>
      </c>
      <c r="L17" s="99">
        <f>I17</f>
        <v>9295620</v>
      </c>
      <c r="M17" s="99">
        <f>M21+M25+M29+M33+M37+M41+M45</f>
        <v>52675143</v>
      </c>
      <c r="N17" s="99">
        <f>N21+N25+N29+N33+N37+N41+N45</f>
        <v>0</v>
      </c>
      <c r="O17" s="99" t="s">
        <v>16</v>
      </c>
      <c r="P17" s="99">
        <f>M17</f>
        <v>52675143</v>
      </c>
      <c r="Q17" s="99">
        <f>I17+M17</f>
        <v>61970763</v>
      </c>
      <c r="R17" s="99">
        <f>J17+N17</f>
        <v>0</v>
      </c>
      <c r="S17" s="99" t="s">
        <v>16</v>
      </c>
      <c r="T17" s="100">
        <f>Q17</f>
        <v>61970763</v>
      </c>
    </row>
    <row r="18" spans="1:20" x14ac:dyDescent="0.2">
      <c r="A18" s="95" t="s">
        <v>18</v>
      </c>
      <c r="B18" s="113" t="s">
        <v>16</v>
      </c>
      <c r="C18" s="99">
        <f>ROUND((Q18-R18)/H18/12,0)</f>
        <v>43485</v>
      </c>
      <c r="D18" s="99">
        <f t="shared" si="2"/>
        <v>0</v>
      </c>
      <c r="E18" s="116">
        <f t="shared" si="3"/>
        <v>2.2799999999999998</v>
      </c>
      <c r="F18" s="99">
        <f t="shared" si="3"/>
        <v>0</v>
      </c>
      <c r="G18" s="99">
        <f t="shared" si="3"/>
        <v>0</v>
      </c>
      <c r="H18" s="246">
        <f>E18+G18</f>
        <v>2.2799999999999998</v>
      </c>
      <c r="I18" s="98">
        <f>I22+I26+I30+I34+I38+I42+I46</f>
        <v>178468</v>
      </c>
      <c r="J18" s="99">
        <f>J22+J26+J30+J34+J38+J42+J46</f>
        <v>0</v>
      </c>
      <c r="K18" s="99" t="s">
        <v>16</v>
      </c>
      <c r="L18" s="99">
        <f>I18</f>
        <v>178468</v>
      </c>
      <c r="M18" s="99">
        <f>M22+M26+M30+M34+M38+M42+M46</f>
        <v>1011284</v>
      </c>
      <c r="N18" s="99">
        <f>N22+N26+N30+N34+N38+N42+N46</f>
        <v>0</v>
      </c>
      <c r="O18" s="99" t="s">
        <v>16</v>
      </c>
      <c r="P18" s="99">
        <f>M18</f>
        <v>1011284</v>
      </c>
      <c r="Q18" s="99">
        <f>I18+M18</f>
        <v>1189752</v>
      </c>
      <c r="R18" s="99">
        <f>J18+N18</f>
        <v>0</v>
      </c>
      <c r="S18" s="99" t="s">
        <v>16</v>
      </c>
      <c r="T18" s="100">
        <f>Q18</f>
        <v>1189752</v>
      </c>
    </row>
    <row r="19" spans="1:20" x14ac:dyDescent="0.2">
      <c r="A19" s="95" t="s">
        <v>19</v>
      </c>
      <c r="B19" s="113" t="s">
        <v>16</v>
      </c>
      <c r="C19" s="99" t="s">
        <v>16</v>
      </c>
      <c r="D19" s="99" t="s">
        <v>16</v>
      </c>
      <c r="E19" s="116" t="s">
        <v>16</v>
      </c>
      <c r="F19" s="105" t="s">
        <v>16</v>
      </c>
      <c r="G19" s="105" t="s">
        <v>16</v>
      </c>
      <c r="H19" s="204" t="s">
        <v>16</v>
      </c>
      <c r="I19" s="98" t="s">
        <v>16</v>
      </c>
      <c r="J19" s="99" t="s">
        <v>16</v>
      </c>
      <c r="K19" s="99">
        <f>K23+K27+K31+K35+K39+K43+K47</f>
        <v>446864</v>
      </c>
      <c r="L19" s="99">
        <f>K19</f>
        <v>446864</v>
      </c>
      <c r="M19" s="99" t="s">
        <v>16</v>
      </c>
      <c r="N19" s="99" t="s">
        <v>16</v>
      </c>
      <c r="O19" s="99">
        <f>O23+O27+O31+O35+O39+O43+O47</f>
        <v>2532211</v>
      </c>
      <c r="P19" s="99">
        <f>O19</f>
        <v>2532211</v>
      </c>
      <c r="Q19" s="99" t="s">
        <v>16</v>
      </c>
      <c r="R19" s="99" t="s">
        <v>16</v>
      </c>
      <c r="S19" s="99">
        <f>K19+O19</f>
        <v>2979075</v>
      </c>
      <c r="T19" s="100">
        <f>S19</f>
        <v>2979075</v>
      </c>
    </row>
    <row r="20" spans="1:20" ht="18" x14ac:dyDescent="0.2">
      <c r="A20" s="96" t="s">
        <v>71</v>
      </c>
      <c r="B20" s="84" t="s">
        <v>21</v>
      </c>
      <c r="C20" s="99">
        <f>ROUND((Q20-R20)/H20/12,0)</f>
        <v>69797</v>
      </c>
      <c r="D20" s="99">
        <f t="shared" ref="C20:D26" si="4">IFERROR(R20/F20/12,0)</f>
        <v>0</v>
      </c>
      <c r="E20" s="116">
        <f>E21+E22</f>
        <v>45.67</v>
      </c>
      <c r="F20" s="105">
        <f>F21+F22</f>
        <v>0</v>
      </c>
      <c r="G20" s="105">
        <f>G21+G22</f>
        <v>29.74</v>
      </c>
      <c r="H20" s="204">
        <f>IF(E20+G20=H21+H22,E20+G20, "CHYBA")</f>
        <v>75.41</v>
      </c>
      <c r="I20" s="98">
        <f>I21+I22</f>
        <v>9474088</v>
      </c>
      <c r="J20" s="99">
        <f>J21+J22</f>
        <v>0</v>
      </c>
      <c r="K20" s="99">
        <f>K23</f>
        <v>446864</v>
      </c>
      <c r="L20" s="99">
        <f>IF(I20+K20=L21+L22+L23,I20+K20,"CHYBA")</f>
        <v>9920952</v>
      </c>
      <c r="M20" s="99">
        <f>M21+M22</f>
        <v>53686427</v>
      </c>
      <c r="N20" s="99">
        <f>N21+N22</f>
        <v>0</v>
      </c>
      <c r="O20" s="99">
        <f>O23</f>
        <v>2532211</v>
      </c>
      <c r="P20" s="99">
        <f>IF(M20+O20=P21+P22+P23,M20+O20,"CHYBA")</f>
        <v>56218638</v>
      </c>
      <c r="Q20" s="99">
        <f>Q21+Q22</f>
        <v>63160515</v>
      </c>
      <c r="R20" s="99">
        <f>R21+R22</f>
        <v>0</v>
      </c>
      <c r="S20" s="99">
        <f>S23</f>
        <v>2979075</v>
      </c>
      <c r="T20" s="100">
        <f>IF(Q20+S20=T21+T22+T23,Q20+S20,"CHYBA")</f>
        <v>66139590</v>
      </c>
    </row>
    <row r="21" spans="1:20" x14ac:dyDescent="0.2">
      <c r="A21" s="95" t="s">
        <v>17</v>
      </c>
      <c r="B21" s="113" t="s">
        <v>16</v>
      </c>
      <c r="C21" s="99">
        <f>ROUND((Q21-R21)/H21/12,0)</f>
        <v>70617</v>
      </c>
      <c r="D21" s="99">
        <f t="shared" si="4"/>
        <v>0</v>
      </c>
      <c r="E21" s="114">
        <v>43.39</v>
      </c>
      <c r="F21" s="115">
        <v>0</v>
      </c>
      <c r="G21" s="115">
        <v>29.74</v>
      </c>
      <c r="H21" s="246">
        <f>E21+G21</f>
        <v>73.13</v>
      </c>
      <c r="I21" s="92">
        <v>9295620</v>
      </c>
      <c r="J21" s="93">
        <v>0</v>
      </c>
      <c r="K21" s="99" t="s">
        <v>16</v>
      </c>
      <c r="L21" s="99">
        <f>I21</f>
        <v>9295620</v>
      </c>
      <c r="M21" s="93">
        <v>52675143</v>
      </c>
      <c r="N21" s="93">
        <v>0</v>
      </c>
      <c r="O21" s="99" t="s">
        <v>16</v>
      </c>
      <c r="P21" s="99">
        <f>M21</f>
        <v>52675143</v>
      </c>
      <c r="Q21" s="99">
        <f>I21+M21</f>
        <v>61970763</v>
      </c>
      <c r="R21" s="99">
        <f>J21+N21</f>
        <v>0</v>
      </c>
      <c r="S21" s="99" t="s">
        <v>16</v>
      </c>
      <c r="T21" s="100">
        <f>Q21</f>
        <v>61970763</v>
      </c>
    </row>
    <row r="22" spans="1:20" x14ac:dyDescent="0.2">
      <c r="A22" s="95" t="s">
        <v>18</v>
      </c>
      <c r="B22" s="113" t="s">
        <v>16</v>
      </c>
      <c r="C22" s="99">
        <f>ROUND((Q22-R22)/H22/12,0)</f>
        <v>43485</v>
      </c>
      <c r="D22" s="99">
        <f t="shared" si="4"/>
        <v>0</v>
      </c>
      <c r="E22" s="114">
        <v>2.2799999999999998</v>
      </c>
      <c r="F22" s="115">
        <v>0</v>
      </c>
      <c r="G22" s="115">
        <v>0</v>
      </c>
      <c r="H22" s="246">
        <f>E22+G22</f>
        <v>2.2799999999999998</v>
      </c>
      <c r="I22" s="92">
        <v>178468</v>
      </c>
      <c r="J22" s="93">
        <v>0</v>
      </c>
      <c r="K22" s="99" t="s">
        <v>16</v>
      </c>
      <c r="L22" s="99">
        <f>I22</f>
        <v>178468</v>
      </c>
      <c r="M22" s="93">
        <v>1011284</v>
      </c>
      <c r="N22" s="93">
        <v>0</v>
      </c>
      <c r="O22" s="99" t="s">
        <v>16</v>
      </c>
      <c r="P22" s="99">
        <f>M22</f>
        <v>1011284</v>
      </c>
      <c r="Q22" s="99">
        <f>I22+M22</f>
        <v>1189752</v>
      </c>
      <c r="R22" s="99">
        <f>J22+N22</f>
        <v>0</v>
      </c>
      <c r="S22" s="99" t="s">
        <v>16</v>
      </c>
      <c r="T22" s="100">
        <f>Q22</f>
        <v>1189752</v>
      </c>
    </row>
    <row r="23" spans="1:20" ht="15.75" thickBot="1" x14ac:dyDescent="0.25">
      <c r="A23" s="95" t="s">
        <v>19</v>
      </c>
      <c r="B23" s="113" t="s">
        <v>16</v>
      </c>
      <c r="C23" s="99" t="s">
        <v>16</v>
      </c>
      <c r="D23" s="99" t="s">
        <v>16</v>
      </c>
      <c r="E23" s="116" t="s">
        <v>16</v>
      </c>
      <c r="F23" s="105" t="s">
        <v>16</v>
      </c>
      <c r="G23" s="105" t="s">
        <v>16</v>
      </c>
      <c r="H23" s="204" t="s">
        <v>16</v>
      </c>
      <c r="I23" s="98" t="s">
        <v>16</v>
      </c>
      <c r="J23" s="99" t="s">
        <v>16</v>
      </c>
      <c r="K23" s="93">
        <v>446864</v>
      </c>
      <c r="L23" s="99">
        <f>K23</f>
        <v>446864</v>
      </c>
      <c r="M23" s="99" t="s">
        <v>16</v>
      </c>
      <c r="N23" s="99" t="s">
        <v>16</v>
      </c>
      <c r="O23" s="93">
        <v>2532211</v>
      </c>
      <c r="P23" s="99">
        <f>O23</f>
        <v>2532211</v>
      </c>
      <c r="Q23" s="99" t="s">
        <v>16</v>
      </c>
      <c r="R23" s="99" t="s">
        <v>16</v>
      </c>
      <c r="S23" s="99">
        <f>K23+O23</f>
        <v>2979075</v>
      </c>
      <c r="T23" s="100">
        <f>S23</f>
        <v>2979075</v>
      </c>
    </row>
    <row r="24" spans="1:20" ht="18" hidden="1" x14ac:dyDescent="0.2">
      <c r="A24" s="97" t="s">
        <v>71</v>
      </c>
      <c r="B24" s="109"/>
      <c r="C24" s="110">
        <f t="shared" si="4"/>
        <v>0</v>
      </c>
      <c r="D24" s="110">
        <f t="shared" si="4"/>
        <v>0</v>
      </c>
      <c r="E24" s="233">
        <f>E25+E26</f>
        <v>0</v>
      </c>
      <c r="F24" s="234">
        <f>F25+F26</f>
        <v>0</v>
      </c>
      <c r="G24" s="234">
        <f>G25+G26</f>
        <v>0</v>
      </c>
      <c r="H24" s="235">
        <f>IF(E24+G24=H25+H26,E24+G24, "CHYBA")</f>
        <v>0</v>
      </c>
      <c r="I24" s="111">
        <f>I25+I26</f>
        <v>0</v>
      </c>
      <c r="J24" s="110">
        <f>J25+J26</f>
        <v>0</v>
      </c>
      <c r="K24" s="110">
        <f>K27</f>
        <v>0</v>
      </c>
      <c r="L24" s="110">
        <f>IF(I24+K24=L25+L26+L27,I24+K24,"CHYBA")</f>
        <v>0</v>
      </c>
      <c r="M24" s="110">
        <f>M25+M26</f>
        <v>0</v>
      </c>
      <c r="N24" s="110">
        <f>N25+N26</f>
        <v>0</v>
      </c>
      <c r="O24" s="110">
        <f>O27</f>
        <v>0</v>
      </c>
      <c r="P24" s="110">
        <f>IF(M24+O24=P25+P26+P27,M24+O24,"CHYBA")</f>
        <v>0</v>
      </c>
      <c r="Q24" s="110">
        <f>Q25+Q26</f>
        <v>0</v>
      </c>
      <c r="R24" s="110">
        <f>R25+R26</f>
        <v>0</v>
      </c>
      <c r="S24" s="110">
        <f>S27</f>
        <v>0</v>
      </c>
      <c r="T24" s="112">
        <f>IF(Q24+S24=T25+T26+T27,Q24+S24,"CHYBA")</f>
        <v>0</v>
      </c>
    </row>
    <row r="25" spans="1:20" hidden="1" x14ac:dyDescent="0.2">
      <c r="A25" s="95" t="s">
        <v>17</v>
      </c>
      <c r="B25" s="113" t="s">
        <v>16</v>
      </c>
      <c r="C25" s="99">
        <f t="shared" si="4"/>
        <v>0</v>
      </c>
      <c r="D25" s="99">
        <f t="shared" si="4"/>
        <v>0</v>
      </c>
      <c r="E25" s="114"/>
      <c r="F25" s="115"/>
      <c r="G25" s="115"/>
      <c r="H25" s="100">
        <f>E25+G25</f>
        <v>0</v>
      </c>
      <c r="I25" s="92"/>
      <c r="J25" s="93"/>
      <c r="K25" s="99" t="s">
        <v>16</v>
      </c>
      <c r="L25" s="99">
        <f>I25</f>
        <v>0</v>
      </c>
      <c r="M25" s="93"/>
      <c r="N25" s="93"/>
      <c r="O25" s="99" t="s">
        <v>16</v>
      </c>
      <c r="P25" s="99">
        <f>M25</f>
        <v>0</v>
      </c>
      <c r="Q25" s="99">
        <f>I25+M25</f>
        <v>0</v>
      </c>
      <c r="R25" s="99">
        <f>J25+N25</f>
        <v>0</v>
      </c>
      <c r="S25" s="99" t="s">
        <v>16</v>
      </c>
      <c r="T25" s="100">
        <f>Q25</f>
        <v>0</v>
      </c>
    </row>
    <row r="26" spans="1:20" hidden="1" x14ac:dyDescent="0.2">
      <c r="A26" s="95" t="s">
        <v>18</v>
      </c>
      <c r="B26" s="113" t="s">
        <v>16</v>
      </c>
      <c r="C26" s="99">
        <f t="shared" si="4"/>
        <v>0</v>
      </c>
      <c r="D26" s="99">
        <f t="shared" si="4"/>
        <v>0</v>
      </c>
      <c r="E26" s="114"/>
      <c r="F26" s="115"/>
      <c r="G26" s="115"/>
      <c r="H26" s="100">
        <f>E26+G26</f>
        <v>0</v>
      </c>
      <c r="I26" s="92"/>
      <c r="J26" s="93"/>
      <c r="K26" s="99" t="s">
        <v>16</v>
      </c>
      <c r="L26" s="99">
        <f>I26</f>
        <v>0</v>
      </c>
      <c r="M26" s="93"/>
      <c r="N26" s="93"/>
      <c r="O26" s="99" t="s">
        <v>16</v>
      </c>
      <c r="P26" s="99">
        <f>M26</f>
        <v>0</v>
      </c>
      <c r="Q26" s="99">
        <f>I26+M26</f>
        <v>0</v>
      </c>
      <c r="R26" s="99">
        <f>J26+N26</f>
        <v>0</v>
      </c>
      <c r="S26" s="99" t="s">
        <v>16</v>
      </c>
      <c r="T26" s="100">
        <f>Q26</f>
        <v>0</v>
      </c>
    </row>
    <row r="27" spans="1:20" ht="15.75" hidden="1" thickBot="1" x14ac:dyDescent="0.25">
      <c r="A27" s="95" t="s">
        <v>19</v>
      </c>
      <c r="B27" s="113" t="s">
        <v>16</v>
      </c>
      <c r="C27" s="99" t="s">
        <v>16</v>
      </c>
      <c r="D27" s="99" t="s">
        <v>16</v>
      </c>
      <c r="E27" s="116" t="s">
        <v>16</v>
      </c>
      <c r="F27" s="105" t="s">
        <v>16</v>
      </c>
      <c r="G27" s="105" t="s">
        <v>16</v>
      </c>
      <c r="H27" s="204" t="s">
        <v>16</v>
      </c>
      <c r="I27" s="98" t="s">
        <v>16</v>
      </c>
      <c r="J27" s="99" t="s">
        <v>16</v>
      </c>
      <c r="K27" s="93"/>
      <c r="L27" s="99">
        <f>K27</f>
        <v>0</v>
      </c>
      <c r="M27" s="99" t="s">
        <v>16</v>
      </c>
      <c r="N27" s="99" t="s">
        <v>16</v>
      </c>
      <c r="O27" s="93"/>
      <c r="P27" s="99">
        <f>O27</f>
        <v>0</v>
      </c>
      <c r="Q27" s="99" t="s">
        <v>16</v>
      </c>
      <c r="R27" s="99" t="s">
        <v>16</v>
      </c>
      <c r="S27" s="99">
        <f>K27+O27</f>
        <v>0</v>
      </c>
      <c r="T27" s="100">
        <f>S27</f>
        <v>0</v>
      </c>
    </row>
    <row r="28" spans="1:20" ht="18" hidden="1" customHeight="1" x14ac:dyDescent="0.2">
      <c r="A28" s="35" t="s">
        <v>55</v>
      </c>
      <c r="B28" s="84"/>
      <c r="C28" s="99" t="e">
        <f>ROUND((Q28-R28)/H28/12,0)</f>
        <v>#DIV/0!</v>
      </c>
      <c r="D28" s="99" t="e">
        <f>ROUND(R28/F28/12,0)</f>
        <v>#DIV/0!</v>
      </c>
      <c r="E28" s="116">
        <f>E29+E30</f>
        <v>0</v>
      </c>
      <c r="F28" s="105">
        <f>F29+F30</f>
        <v>0</v>
      </c>
      <c r="G28" s="105">
        <f>G29+G30</f>
        <v>0</v>
      </c>
      <c r="H28" s="204">
        <f>IF(E28+G28=H29+H30,E28+G28, "CHYBA")</f>
        <v>0</v>
      </c>
      <c r="I28" s="29">
        <f>I29+I30</f>
        <v>0</v>
      </c>
      <c r="J28" s="26">
        <f>J29+J30</f>
        <v>0</v>
      </c>
      <c r="K28" s="26">
        <f>K31</f>
        <v>0</v>
      </c>
      <c r="L28" s="26">
        <f>IF(I28+K28=L29+L30+L31,I28+K28,"CHYBA")</f>
        <v>0</v>
      </c>
      <c r="M28" s="26">
        <f>M29+M30</f>
        <v>0</v>
      </c>
      <c r="N28" s="26">
        <f>N29+N30</f>
        <v>0</v>
      </c>
      <c r="O28" s="26">
        <f>O31</f>
        <v>0</v>
      </c>
      <c r="P28" s="26">
        <f>IF(M28+O28=P29+P30+P31,M28+O28,"CHYBA")</f>
        <v>0</v>
      </c>
      <c r="Q28" s="26">
        <f>Q29+Q30</f>
        <v>0</v>
      </c>
      <c r="R28" s="26">
        <f>R29+R30</f>
        <v>0</v>
      </c>
      <c r="S28" s="26">
        <f>S31</f>
        <v>0</v>
      </c>
      <c r="T28" s="28">
        <f>IF(Q28+S28=T29+T30+T31,Q28+S28,"CHYBA")</f>
        <v>0</v>
      </c>
    </row>
    <row r="29" spans="1:20" ht="15" hidden="1" customHeight="1" x14ac:dyDescent="0.2">
      <c r="A29" s="34" t="s">
        <v>17</v>
      </c>
      <c r="B29" s="113" t="s">
        <v>16</v>
      </c>
      <c r="C29" s="99" t="e">
        <f>ROUND((Q29-R29)/H29/12,0)</f>
        <v>#DIV/0!</v>
      </c>
      <c r="D29" s="99" t="e">
        <f>ROUND(R29/F29/12,0)</f>
        <v>#DIV/0!</v>
      </c>
      <c r="E29" s="114"/>
      <c r="F29" s="115"/>
      <c r="G29" s="115"/>
      <c r="H29" s="100">
        <f>E29+G29</f>
        <v>0</v>
      </c>
      <c r="I29" s="38"/>
      <c r="J29" s="39"/>
      <c r="K29" s="26" t="s">
        <v>16</v>
      </c>
      <c r="L29" s="26">
        <f>I29</f>
        <v>0</v>
      </c>
      <c r="M29" s="39"/>
      <c r="N29" s="39"/>
      <c r="O29" s="26" t="s">
        <v>16</v>
      </c>
      <c r="P29" s="26">
        <f>M29</f>
        <v>0</v>
      </c>
      <c r="Q29" s="26">
        <f>I29+M29</f>
        <v>0</v>
      </c>
      <c r="R29" s="26">
        <f>J29+N29</f>
        <v>0</v>
      </c>
      <c r="S29" s="26" t="s">
        <v>16</v>
      </c>
      <c r="T29" s="28">
        <f>Q29</f>
        <v>0</v>
      </c>
    </row>
    <row r="30" spans="1:20" ht="15" hidden="1" customHeight="1" x14ac:dyDescent="0.2">
      <c r="A30" s="34" t="s">
        <v>18</v>
      </c>
      <c r="B30" s="113" t="s">
        <v>16</v>
      </c>
      <c r="C30" s="99" t="e">
        <f>ROUND((Q30-R30)/H30/12,0)</f>
        <v>#DIV/0!</v>
      </c>
      <c r="D30" s="99" t="e">
        <f>ROUND(R30/F30/12,0)</f>
        <v>#DIV/0!</v>
      </c>
      <c r="E30" s="114"/>
      <c r="F30" s="115"/>
      <c r="G30" s="115"/>
      <c r="H30" s="100">
        <f>E30+G30</f>
        <v>0</v>
      </c>
      <c r="I30" s="38"/>
      <c r="J30" s="39"/>
      <c r="K30" s="26" t="s">
        <v>16</v>
      </c>
      <c r="L30" s="26">
        <f>I30</f>
        <v>0</v>
      </c>
      <c r="M30" s="39"/>
      <c r="N30" s="39"/>
      <c r="O30" s="26" t="s">
        <v>16</v>
      </c>
      <c r="P30" s="26">
        <f>M30</f>
        <v>0</v>
      </c>
      <c r="Q30" s="26">
        <f>I30+M30</f>
        <v>0</v>
      </c>
      <c r="R30" s="26">
        <f>J30+N30</f>
        <v>0</v>
      </c>
      <c r="S30" s="26" t="s">
        <v>16</v>
      </c>
      <c r="T30" s="28">
        <f>Q30</f>
        <v>0</v>
      </c>
    </row>
    <row r="31" spans="1:20" ht="15" hidden="1" customHeight="1" x14ac:dyDescent="0.2">
      <c r="A31" s="34" t="s">
        <v>19</v>
      </c>
      <c r="B31" s="113" t="s">
        <v>16</v>
      </c>
      <c r="C31" s="99" t="s">
        <v>16</v>
      </c>
      <c r="D31" s="99" t="s">
        <v>16</v>
      </c>
      <c r="E31" s="116" t="s">
        <v>16</v>
      </c>
      <c r="F31" s="105" t="s">
        <v>16</v>
      </c>
      <c r="G31" s="105" t="s">
        <v>16</v>
      </c>
      <c r="H31" s="204" t="s">
        <v>16</v>
      </c>
      <c r="I31" s="29" t="s">
        <v>16</v>
      </c>
      <c r="J31" s="26" t="s">
        <v>16</v>
      </c>
      <c r="K31" s="39"/>
      <c r="L31" s="26">
        <f>K31</f>
        <v>0</v>
      </c>
      <c r="M31" s="26" t="s">
        <v>16</v>
      </c>
      <c r="N31" s="26" t="s">
        <v>16</v>
      </c>
      <c r="O31" s="39"/>
      <c r="P31" s="26">
        <f>O31</f>
        <v>0</v>
      </c>
      <c r="Q31" s="26" t="s">
        <v>16</v>
      </c>
      <c r="R31" s="26" t="s">
        <v>16</v>
      </c>
      <c r="S31" s="26">
        <f>K31+O31</f>
        <v>0</v>
      </c>
      <c r="T31" s="28">
        <f>S31</f>
        <v>0</v>
      </c>
    </row>
    <row r="32" spans="1:20" ht="18" hidden="1" customHeight="1" x14ac:dyDescent="0.2">
      <c r="A32" s="35" t="s">
        <v>55</v>
      </c>
      <c r="B32" s="84"/>
      <c r="C32" s="99" t="e">
        <f>ROUND((Q32-R32)/H32/12,0)</f>
        <v>#DIV/0!</v>
      </c>
      <c r="D32" s="99" t="e">
        <f>ROUND(R32/F32/12,0)</f>
        <v>#DIV/0!</v>
      </c>
      <c r="E32" s="116">
        <f>E33+E34</f>
        <v>0</v>
      </c>
      <c r="F32" s="105">
        <f>F33+F34</f>
        <v>0</v>
      </c>
      <c r="G32" s="105">
        <f>G33+G34</f>
        <v>0</v>
      </c>
      <c r="H32" s="204">
        <f>IF(E32+G32=H33+H34,E32+G32, "CHYBA")</f>
        <v>0</v>
      </c>
      <c r="I32" s="29">
        <f>I33+I34</f>
        <v>0</v>
      </c>
      <c r="J32" s="26">
        <f>J33+J34</f>
        <v>0</v>
      </c>
      <c r="K32" s="26">
        <f>K35</f>
        <v>0</v>
      </c>
      <c r="L32" s="26">
        <f>IF(I32+K32=L33+L34+L35,I32+K32,"CHYBA")</f>
        <v>0</v>
      </c>
      <c r="M32" s="26">
        <f>M33+M34</f>
        <v>0</v>
      </c>
      <c r="N32" s="26">
        <f>N33+N34</f>
        <v>0</v>
      </c>
      <c r="O32" s="26">
        <f>O35</f>
        <v>0</v>
      </c>
      <c r="P32" s="26">
        <f>IF(M32+O32=P33+P34+P35,M32+O32,"CHYBA")</f>
        <v>0</v>
      </c>
      <c r="Q32" s="26">
        <f>Q33+Q34</f>
        <v>0</v>
      </c>
      <c r="R32" s="26">
        <f>R33+R34</f>
        <v>0</v>
      </c>
      <c r="S32" s="26">
        <f>S35</f>
        <v>0</v>
      </c>
      <c r="T32" s="28">
        <f>IF(Q32+S32=T33+T34+T35,Q32+S32,"CHYBA")</f>
        <v>0</v>
      </c>
    </row>
    <row r="33" spans="1:20" ht="15" hidden="1" customHeight="1" x14ac:dyDescent="0.2">
      <c r="A33" s="34" t="s">
        <v>17</v>
      </c>
      <c r="B33" s="113" t="s">
        <v>16</v>
      </c>
      <c r="C33" s="99" t="e">
        <f>ROUND((Q33-R33)/H33/12,0)</f>
        <v>#DIV/0!</v>
      </c>
      <c r="D33" s="99" t="e">
        <f>ROUND(R33/F33/12,0)</f>
        <v>#DIV/0!</v>
      </c>
      <c r="E33" s="114"/>
      <c r="F33" s="115"/>
      <c r="G33" s="115"/>
      <c r="H33" s="100">
        <f>E33+G33</f>
        <v>0</v>
      </c>
      <c r="I33" s="38"/>
      <c r="J33" s="39"/>
      <c r="K33" s="26" t="s">
        <v>16</v>
      </c>
      <c r="L33" s="26">
        <f>I33</f>
        <v>0</v>
      </c>
      <c r="M33" s="39"/>
      <c r="N33" s="39"/>
      <c r="O33" s="26" t="s">
        <v>16</v>
      </c>
      <c r="P33" s="26">
        <f>M33</f>
        <v>0</v>
      </c>
      <c r="Q33" s="26">
        <f>I33+M33</f>
        <v>0</v>
      </c>
      <c r="R33" s="26">
        <f>J33+N33</f>
        <v>0</v>
      </c>
      <c r="S33" s="26" t="s">
        <v>16</v>
      </c>
      <c r="T33" s="28">
        <f>Q33</f>
        <v>0</v>
      </c>
    </row>
    <row r="34" spans="1:20" ht="15" hidden="1" customHeight="1" x14ac:dyDescent="0.2">
      <c r="A34" s="34" t="s">
        <v>18</v>
      </c>
      <c r="B34" s="113" t="s">
        <v>16</v>
      </c>
      <c r="C34" s="99" t="e">
        <f>ROUND((Q34-R34)/H34/12,0)</f>
        <v>#DIV/0!</v>
      </c>
      <c r="D34" s="99" t="e">
        <f>ROUND(R34/F34/12,0)</f>
        <v>#DIV/0!</v>
      </c>
      <c r="E34" s="114"/>
      <c r="F34" s="115"/>
      <c r="G34" s="115"/>
      <c r="H34" s="100">
        <f>E34+G34</f>
        <v>0</v>
      </c>
      <c r="I34" s="38"/>
      <c r="J34" s="39"/>
      <c r="K34" s="26" t="s">
        <v>16</v>
      </c>
      <c r="L34" s="26">
        <f>I34</f>
        <v>0</v>
      </c>
      <c r="M34" s="39"/>
      <c r="N34" s="39"/>
      <c r="O34" s="26" t="s">
        <v>16</v>
      </c>
      <c r="P34" s="26">
        <f>M34</f>
        <v>0</v>
      </c>
      <c r="Q34" s="26">
        <f>I34+M34</f>
        <v>0</v>
      </c>
      <c r="R34" s="26">
        <f>J34+N34</f>
        <v>0</v>
      </c>
      <c r="S34" s="26" t="s">
        <v>16</v>
      </c>
      <c r="T34" s="28">
        <f>Q34</f>
        <v>0</v>
      </c>
    </row>
    <row r="35" spans="1:20" ht="15" hidden="1" customHeight="1" x14ac:dyDescent="0.2">
      <c r="A35" s="34" t="s">
        <v>19</v>
      </c>
      <c r="B35" s="113" t="s">
        <v>16</v>
      </c>
      <c r="C35" s="99" t="s">
        <v>16</v>
      </c>
      <c r="D35" s="99" t="s">
        <v>16</v>
      </c>
      <c r="E35" s="116" t="s">
        <v>16</v>
      </c>
      <c r="F35" s="105" t="s">
        <v>16</v>
      </c>
      <c r="G35" s="105" t="s">
        <v>16</v>
      </c>
      <c r="H35" s="204" t="s">
        <v>16</v>
      </c>
      <c r="I35" s="29" t="s">
        <v>16</v>
      </c>
      <c r="J35" s="26" t="s">
        <v>16</v>
      </c>
      <c r="K35" s="39"/>
      <c r="L35" s="26">
        <f>K35</f>
        <v>0</v>
      </c>
      <c r="M35" s="26" t="s">
        <v>16</v>
      </c>
      <c r="N35" s="26" t="s">
        <v>16</v>
      </c>
      <c r="O35" s="39"/>
      <c r="P35" s="26">
        <f>O35</f>
        <v>0</v>
      </c>
      <c r="Q35" s="26" t="s">
        <v>16</v>
      </c>
      <c r="R35" s="26" t="s">
        <v>16</v>
      </c>
      <c r="S35" s="26">
        <f>K35+O35</f>
        <v>0</v>
      </c>
      <c r="T35" s="28">
        <f>S35</f>
        <v>0</v>
      </c>
    </row>
    <row r="36" spans="1:20" ht="18" hidden="1" customHeight="1" x14ac:dyDescent="0.2">
      <c r="A36" s="35" t="s">
        <v>55</v>
      </c>
      <c r="B36" s="84"/>
      <c r="C36" s="99" t="e">
        <f>ROUND((Q36-R36)/H36/12,0)</f>
        <v>#DIV/0!</v>
      </c>
      <c r="D36" s="99" t="e">
        <f>ROUND(R36/F36/12,0)</f>
        <v>#DIV/0!</v>
      </c>
      <c r="E36" s="116">
        <f>E37+E38</f>
        <v>0</v>
      </c>
      <c r="F36" s="105">
        <f>F37+F38</f>
        <v>0</v>
      </c>
      <c r="G36" s="105">
        <f>G37+G38</f>
        <v>0</v>
      </c>
      <c r="H36" s="204">
        <f>IF(E36+G36=H37+H38,E36+G36, "CHYBA")</f>
        <v>0</v>
      </c>
      <c r="I36" s="29">
        <f>I37+I38</f>
        <v>0</v>
      </c>
      <c r="J36" s="26">
        <f>J37+J38</f>
        <v>0</v>
      </c>
      <c r="K36" s="26">
        <f>K39</f>
        <v>0</v>
      </c>
      <c r="L36" s="26">
        <f>IF(I36+K36=L37+L38+L39,I36+K36,"CHYBA")</f>
        <v>0</v>
      </c>
      <c r="M36" s="26">
        <f>M37+M38</f>
        <v>0</v>
      </c>
      <c r="N36" s="26">
        <f>N37+N38</f>
        <v>0</v>
      </c>
      <c r="O36" s="26">
        <f>O39</f>
        <v>0</v>
      </c>
      <c r="P36" s="26">
        <f>IF(M36+O36=P37+P38+P39,M36+O36,"CHYBA")</f>
        <v>0</v>
      </c>
      <c r="Q36" s="26">
        <f>Q37+Q38</f>
        <v>0</v>
      </c>
      <c r="R36" s="26">
        <f>R37+R38</f>
        <v>0</v>
      </c>
      <c r="S36" s="26">
        <f>S39</f>
        <v>0</v>
      </c>
      <c r="T36" s="28">
        <f>IF(Q36+S36=T37+T38+T39,Q36+S36,"CHYBA")</f>
        <v>0</v>
      </c>
    </row>
    <row r="37" spans="1:20" ht="15" hidden="1" customHeight="1" x14ac:dyDescent="0.2">
      <c r="A37" s="34" t="s">
        <v>17</v>
      </c>
      <c r="B37" s="113" t="s">
        <v>16</v>
      </c>
      <c r="C37" s="99" t="e">
        <f>ROUND((Q37-R37)/H37/12,0)</f>
        <v>#DIV/0!</v>
      </c>
      <c r="D37" s="99" t="e">
        <f>ROUND(R37/F37/12,0)</f>
        <v>#DIV/0!</v>
      </c>
      <c r="E37" s="114"/>
      <c r="F37" s="115"/>
      <c r="G37" s="115"/>
      <c r="H37" s="100">
        <f>E37+G37</f>
        <v>0</v>
      </c>
      <c r="I37" s="38"/>
      <c r="J37" s="39"/>
      <c r="K37" s="26" t="s">
        <v>16</v>
      </c>
      <c r="L37" s="26">
        <f>I37</f>
        <v>0</v>
      </c>
      <c r="M37" s="39"/>
      <c r="N37" s="39"/>
      <c r="O37" s="26" t="s">
        <v>16</v>
      </c>
      <c r="P37" s="26">
        <f>M37</f>
        <v>0</v>
      </c>
      <c r="Q37" s="26">
        <f>I37+M37</f>
        <v>0</v>
      </c>
      <c r="R37" s="26">
        <f>J37+N37</f>
        <v>0</v>
      </c>
      <c r="S37" s="26" t="s">
        <v>16</v>
      </c>
      <c r="T37" s="28">
        <f>Q37</f>
        <v>0</v>
      </c>
    </row>
    <row r="38" spans="1:20" ht="15" hidden="1" customHeight="1" x14ac:dyDescent="0.2">
      <c r="A38" s="34" t="s">
        <v>18</v>
      </c>
      <c r="B38" s="113" t="s">
        <v>16</v>
      </c>
      <c r="C38" s="99" t="e">
        <f>ROUND((Q38-R38)/H38/12,0)</f>
        <v>#DIV/0!</v>
      </c>
      <c r="D38" s="99" t="e">
        <f>ROUND(R38/F38/12,0)</f>
        <v>#DIV/0!</v>
      </c>
      <c r="E38" s="114"/>
      <c r="F38" s="115"/>
      <c r="G38" s="115"/>
      <c r="H38" s="100">
        <f>E38+G38</f>
        <v>0</v>
      </c>
      <c r="I38" s="38"/>
      <c r="J38" s="39"/>
      <c r="K38" s="26" t="s">
        <v>16</v>
      </c>
      <c r="L38" s="26">
        <f>I38</f>
        <v>0</v>
      </c>
      <c r="M38" s="39"/>
      <c r="N38" s="39"/>
      <c r="O38" s="26" t="s">
        <v>16</v>
      </c>
      <c r="P38" s="26">
        <f>M38</f>
        <v>0</v>
      </c>
      <c r="Q38" s="26">
        <f>I38+M38</f>
        <v>0</v>
      </c>
      <c r="R38" s="26">
        <f>J38+N38</f>
        <v>0</v>
      </c>
      <c r="S38" s="26" t="s">
        <v>16</v>
      </c>
      <c r="T38" s="28">
        <f>Q38</f>
        <v>0</v>
      </c>
    </row>
    <row r="39" spans="1:20" ht="15" hidden="1" customHeight="1" x14ac:dyDescent="0.2">
      <c r="A39" s="34" t="s">
        <v>19</v>
      </c>
      <c r="B39" s="113" t="s">
        <v>16</v>
      </c>
      <c r="C39" s="99" t="s">
        <v>16</v>
      </c>
      <c r="D39" s="99" t="s">
        <v>16</v>
      </c>
      <c r="E39" s="116" t="s">
        <v>16</v>
      </c>
      <c r="F39" s="105" t="s">
        <v>16</v>
      </c>
      <c r="G39" s="105" t="s">
        <v>16</v>
      </c>
      <c r="H39" s="204" t="s">
        <v>16</v>
      </c>
      <c r="I39" s="29" t="s">
        <v>16</v>
      </c>
      <c r="J39" s="26" t="s">
        <v>16</v>
      </c>
      <c r="K39" s="39"/>
      <c r="L39" s="26">
        <f>K39</f>
        <v>0</v>
      </c>
      <c r="M39" s="26" t="s">
        <v>16</v>
      </c>
      <c r="N39" s="26" t="s">
        <v>16</v>
      </c>
      <c r="O39" s="39"/>
      <c r="P39" s="26">
        <f>O39</f>
        <v>0</v>
      </c>
      <c r="Q39" s="26" t="s">
        <v>16</v>
      </c>
      <c r="R39" s="26" t="s">
        <v>16</v>
      </c>
      <c r="S39" s="26">
        <f>K39+O39</f>
        <v>0</v>
      </c>
      <c r="T39" s="28">
        <f>S39</f>
        <v>0</v>
      </c>
    </row>
    <row r="40" spans="1:20" ht="18" hidden="1" customHeight="1" x14ac:dyDescent="0.2">
      <c r="A40" s="35" t="s">
        <v>55</v>
      </c>
      <c r="B40" s="84"/>
      <c r="C40" s="99" t="e">
        <f>ROUND((Q40-R40)/H40/12,0)</f>
        <v>#DIV/0!</v>
      </c>
      <c r="D40" s="99" t="e">
        <f>ROUND(R40/F40/12,0)</f>
        <v>#DIV/0!</v>
      </c>
      <c r="E40" s="116">
        <f>E41+E42</f>
        <v>0</v>
      </c>
      <c r="F40" s="105">
        <f>F41+F42</f>
        <v>0</v>
      </c>
      <c r="G40" s="105">
        <f>G41+G42</f>
        <v>0</v>
      </c>
      <c r="H40" s="204">
        <f>IF(E40+G40=H41+H42,E40+G40, "CHYBA")</f>
        <v>0</v>
      </c>
      <c r="I40" s="29">
        <f>I41+I42</f>
        <v>0</v>
      </c>
      <c r="J40" s="26">
        <f>J41+J42</f>
        <v>0</v>
      </c>
      <c r="K40" s="26">
        <f>K43</f>
        <v>0</v>
      </c>
      <c r="L40" s="26">
        <f>IF(I40+K40=L41+L42+L43,I40+K40,"CHYBA")</f>
        <v>0</v>
      </c>
      <c r="M40" s="26">
        <f>M41+M42</f>
        <v>0</v>
      </c>
      <c r="N40" s="26">
        <f>N41+N42</f>
        <v>0</v>
      </c>
      <c r="O40" s="26">
        <f>O43</f>
        <v>0</v>
      </c>
      <c r="P40" s="26">
        <f>IF(M40+O40=P41+P42+P43,M40+O40,"CHYBA")</f>
        <v>0</v>
      </c>
      <c r="Q40" s="26">
        <f>Q41+Q42</f>
        <v>0</v>
      </c>
      <c r="R40" s="26">
        <f>R41+R42</f>
        <v>0</v>
      </c>
      <c r="S40" s="26">
        <f>S43</f>
        <v>0</v>
      </c>
      <c r="T40" s="28">
        <f>IF(Q40+S40=T41+T42+T43,Q40+S40,"CHYBA")</f>
        <v>0</v>
      </c>
    </row>
    <row r="41" spans="1:20" ht="15" hidden="1" customHeight="1" x14ac:dyDescent="0.2">
      <c r="A41" s="34" t="s">
        <v>17</v>
      </c>
      <c r="B41" s="113" t="s">
        <v>16</v>
      </c>
      <c r="C41" s="99" t="e">
        <f>ROUND((Q41-R41)/H41/12,0)</f>
        <v>#DIV/0!</v>
      </c>
      <c r="D41" s="99" t="e">
        <f>ROUND(R41/F41/12,0)</f>
        <v>#DIV/0!</v>
      </c>
      <c r="E41" s="114"/>
      <c r="F41" s="115"/>
      <c r="G41" s="115"/>
      <c r="H41" s="100">
        <f>E41+G41</f>
        <v>0</v>
      </c>
      <c r="I41" s="38"/>
      <c r="J41" s="39"/>
      <c r="K41" s="26" t="s">
        <v>16</v>
      </c>
      <c r="L41" s="26">
        <f>I41</f>
        <v>0</v>
      </c>
      <c r="M41" s="39"/>
      <c r="N41" s="39"/>
      <c r="O41" s="26" t="s">
        <v>16</v>
      </c>
      <c r="P41" s="26">
        <f>M41</f>
        <v>0</v>
      </c>
      <c r="Q41" s="26">
        <f>I41+M41</f>
        <v>0</v>
      </c>
      <c r="R41" s="26">
        <f>J41+N41</f>
        <v>0</v>
      </c>
      <c r="S41" s="26" t="s">
        <v>16</v>
      </c>
      <c r="T41" s="28">
        <f>Q41</f>
        <v>0</v>
      </c>
    </row>
    <row r="42" spans="1:20" ht="15" hidden="1" customHeight="1" x14ac:dyDescent="0.2">
      <c r="A42" s="34" t="s">
        <v>18</v>
      </c>
      <c r="B42" s="113" t="s">
        <v>16</v>
      </c>
      <c r="C42" s="99" t="e">
        <f>ROUND((Q42-R42)/H42/12,0)</f>
        <v>#DIV/0!</v>
      </c>
      <c r="D42" s="99" t="e">
        <f>ROUND(R42/F42/12,0)</f>
        <v>#DIV/0!</v>
      </c>
      <c r="E42" s="114"/>
      <c r="F42" s="115"/>
      <c r="G42" s="115"/>
      <c r="H42" s="100">
        <f>E42+G42</f>
        <v>0</v>
      </c>
      <c r="I42" s="38"/>
      <c r="J42" s="39"/>
      <c r="K42" s="26" t="s">
        <v>16</v>
      </c>
      <c r="L42" s="26">
        <f>I42</f>
        <v>0</v>
      </c>
      <c r="M42" s="39"/>
      <c r="N42" s="39"/>
      <c r="O42" s="26" t="s">
        <v>16</v>
      </c>
      <c r="P42" s="26">
        <f>M42</f>
        <v>0</v>
      </c>
      <c r="Q42" s="26">
        <f>I42+M42</f>
        <v>0</v>
      </c>
      <c r="R42" s="26">
        <f>J42+N42</f>
        <v>0</v>
      </c>
      <c r="S42" s="26" t="s">
        <v>16</v>
      </c>
      <c r="T42" s="28">
        <f>Q42</f>
        <v>0</v>
      </c>
    </row>
    <row r="43" spans="1:20" ht="15" hidden="1" customHeight="1" x14ac:dyDescent="0.2">
      <c r="A43" s="34" t="s">
        <v>19</v>
      </c>
      <c r="B43" s="113" t="s">
        <v>16</v>
      </c>
      <c r="C43" s="99" t="s">
        <v>16</v>
      </c>
      <c r="D43" s="99" t="s">
        <v>16</v>
      </c>
      <c r="E43" s="116" t="s">
        <v>16</v>
      </c>
      <c r="F43" s="105" t="s">
        <v>16</v>
      </c>
      <c r="G43" s="105" t="s">
        <v>16</v>
      </c>
      <c r="H43" s="204" t="s">
        <v>16</v>
      </c>
      <c r="I43" s="29" t="s">
        <v>16</v>
      </c>
      <c r="J43" s="26" t="s">
        <v>16</v>
      </c>
      <c r="K43" s="39"/>
      <c r="L43" s="26">
        <f>K43</f>
        <v>0</v>
      </c>
      <c r="M43" s="26" t="s">
        <v>16</v>
      </c>
      <c r="N43" s="26" t="s">
        <v>16</v>
      </c>
      <c r="O43" s="39"/>
      <c r="P43" s="26">
        <f>O43</f>
        <v>0</v>
      </c>
      <c r="Q43" s="26" t="s">
        <v>16</v>
      </c>
      <c r="R43" s="26" t="s">
        <v>16</v>
      </c>
      <c r="S43" s="26">
        <f>K43+O43</f>
        <v>0</v>
      </c>
      <c r="T43" s="28">
        <f>S43</f>
        <v>0</v>
      </c>
    </row>
    <row r="44" spans="1:20" ht="18" hidden="1" customHeight="1" x14ac:dyDescent="0.2">
      <c r="A44" s="35" t="s">
        <v>55</v>
      </c>
      <c r="B44" s="84"/>
      <c r="C44" s="99" t="e">
        <f>ROUND((Q44-R44)/H44/12,0)</f>
        <v>#DIV/0!</v>
      </c>
      <c r="D44" s="99" t="e">
        <f>ROUND(R44/F44/12,0)</f>
        <v>#DIV/0!</v>
      </c>
      <c r="E44" s="116">
        <f>E45+E46</f>
        <v>0</v>
      </c>
      <c r="F44" s="105">
        <f>F45+F46</f>
        <v>0</v>
      </c>
      <c r="G44" s="105">
        <f>G45+G46</f>
        <v>0</v>
      </c>
      <c r="H44" s="204">
        <f>IF(E44+G44=H45+H46,E44+G44, "CHYBA")</f>
        <v>0</v>
      </c>
      <c r="I44" s="29">
        <f>I45+I46</f>
        <v>0</v>
      </c>
      <c r="J44" s="26">
        <f>J45+J46</f>
        <v>0</v>
      </c>
      <c r="K44" s="26">
        <f>K47</f>
        <v>0</v>
      </c>
      <c r="L44" s="26">
        <f>IF(I44+K44=L45+L46+L47,I44+K44,"CHYBA")</f>
        <v>0</v>
      </c>
      <c r="M44" s="26">
        <f>M45+M46</f>
        <v>0</v>
      </c>
      <c r="N44" s="26">
        <f>N45+N46</f>
        <v>0</v>
      </c>
      <c r="O44" s="26">
        <f>O47</f>
        <v>0</v>
      </c>
      <c r="P44" s="26">
        <f>IF(M44+O44=P45+P46+P47,M44+O44,"CHYBA")</f>
        <v>0</v>
      </c>
      <c r="Q44" s="26">
        <f>Q45+Q46</f>
        <v>0</v>
      </c>
      <c r="R44" s="26">
        <f>R45+R46</f>
        <v>0</v>
      </c>
      <c r="S44" s="26">
        <f>S47</f>
        <v>0</v>
      </c>
      <c r="T44" s="28">
        <f>IF(Q44+S44=T45+T46+T47,Q44+S44,"CHYBA")</f>
        <v>0</v>
      </c>
    </row>
    <row r="45" spans="1:20" ht="15" hidden="1" customHeight="1" x14ac:dyDescent="0.2">
      <c r="A45" s="34" t="s">
        <v>17</v>
      </c>
      <c r="B45" s="113" t="s">
        <v>16</v>
      </c>
      <c r="C45" s="99" t="e">
        <f>ROUND((Q45-R45)/H45/12,0)</f>
        <v>#DIV/0!</v>
      </c>
      <c r="D45" s="99" t="e">
        <f>ROUND(R45/F45/12,0)</f>
        <v>#DIV/0!</v>
      </c>
      <c r="E45" s="114"/>
      <c r="F45" s="115"/>
      <c r="G45" s="115"/>
      <c r="H45" s="100">
        <f>E45+G45</f>
        <v>0</v>
      </c>
      <c r="I45" s="38"/>
      <c r="J45" s="39"/>
      <c r="K45" s="26" t="s">
        <v>16</v>
      </c>
      <c r="L45" s="26">
        <f>I45</f>
        <v>0</v>
      </c>
      <c r="M45" s="39"/>
      <c r="N45" s="39"/>
      <c r="O45" s="26" t="s">
        <v>16</v>
      </c>
      <c r="P45" s="26">
        <f>M45</f>
        <v>0</v>
      </c>
      <c r="Q45" s="26">
        <f>I45+M45</f>
        <v>0</v>
      </c>
      <c r="R45" s="26">
        <f>J45+N45</f>
        <v>0</v>
      </c>
      <c r="S45" s="26" t="s">
        <v>16</v>
      </c>
      <c r="T45" s="28">
        <f>Q45</f>
        <v>0</v>
      </c>
    </row>
    <row r="46" spans="1:20" ht="15" hidden="1" customHeight="1" x14ac:dyDescent="0.2">
      <c r="A46" s="34" t="s">
        <v>18</v>
      </c>
      <c r="B46" s="113" t="s">
        <v>16</v>
      </c>
      <c r="C46" s="99" t="e">
        <f>ROUND((Q46-R46)/H46/12,0)</f>
        <v>#DIV/0!</v>
      </c>
      <c r="D46" s="99" t="e">
        <f>ROUND(R46/F46/12,0)</f>
        <v>#DIV/0!</v>
      </c>
      <c r="E46" s="114"/>
      <c r="F46" s="115"/>
      <c r="G46" s="115"/>
      <c r="H46" s="100">
        <f>E46+G46</f>
        <v>0</v>
      </c>
      <c r="I46" s="38"/>
      <c r="J46" s="39"/>
      <c r="K46" s="26" t="s">
        <v>16</v>
      </c>
      <c r="L46" s="26">
        <f>I46</f>
        <v>0</v>
      </c>
      <c r="M46" s="39"/>
      <c r="N46" s="39"/>
      <c r="O46" s="26" t="s">
        <v>16</v>
      </c>
      <c r="P46" s="26">
        <f>M46</f>
        <v>0</v>
      </c>
      <c r="Q46" s="26">
        <f>I46+M46</f>
        <v>0</v>
      </c>
      <c r="R46" s="26">
        <f>J46+N46</f>
        <v>0</v>
      </c>
      <c r="S46" s="26" t="s">
        <v>16</v>
      </c>
      <c r="T46" s="28">
        <f>Q46</f>
        <v>0</v>
      </c>
    </row>
    <row r="47" spans="1:20" ht="15.75" hidden="1" customHeight="1" thickBot="1" x14ac:dyDescent="0.25">
      <c r="A47" s="40" t="s">
        <v>19</v>
      </c>
      <c r="B47" s="130" t="s">
        <v>16</v>
      </c>
      <c r="C47" s="131" t="s">
        <v>16</v>
      </c>
      <c r="D47" s="131" t="s">
        <v>16</v>
      </c>
      <c r="E47" s="132" t="s">
        <v>16</v>
      </c>
      <c r="F47" s="133" t="s">
        <v>16</v>
      </c>
      <c r="G47" s="133" t="s">
        <v>16</v>
      </c>
      <c r="H47" s="228" t="s">
        <v>16</v>
      </c>
      <c r="I47" s="46" t="s">
        <v>16</v>
      </c>
      <c r="J47" s="42" t="s">
        <v>16</v>
      </c>
      <c r="K47" s="47"/>
      <c r="L47" s="42">
        <f>K47</f>
        <v>0</v>
      </c>
      <c r="M47" s="42" t="s">
        <v>16</v>
      </c>
      <c r="N47" s="42" t="s">
        <v>16</v>
      </c>
      <c r="O47" s="47"/>
      <c r="P47" s="42">
        <f>O47</f>
        <v>0</v>
      </c>
      <c r="Q47" s="42" t="s">
        <v>16</v>
      </c>
      <c r="R47" s="42" t="s">
        <v>16</v>
      </c>
      <c r="S47" s="42">
        <f>K47+O47</f>
        <v>0</v>
      </c>
      <c r="T47" s="48">
        <f>S47</f>
        <v>0</v>
      </c>
    </row>
    <row r="48" spans="1:20" ht="15.75" hidden="1" customHeight="1" x14ac:dyDescent="0.2">
      <c r="A48" s="49" t="s">
        <v>22</v>
      </c>
      <c r="B48" s="138" t="s">
        <v>16</v>
      </c>
      <c r="C48" s="139" t="e">
        <f>ROUND((Q48-R48)/H48/12,0)</f>
        <v>#DIV/0!</v>
      </c>
      <c r="D48" s="139" t="e">
        <f>ROUND(R48/F48/12,0)</f>
        <v>#DIV/0!</v>
      </c>
      <c r="E48" s="140">
        <f>E49+E50</f>
        <v>0</v>
      </c>
      <c r="F48" s="139">
        <f>F49+F50</f>
        <v>0</v>
      </c>
      <c r="G48" s="139">
        <f>G49+G50</f>
        <v>0</v>
      </c>
      <c r="H48" s="141">
        <f>IF(E48+G48=H49+H50,E48+G48, "CHYBA")</f>
        <v>0</v>
      </c>
      <c r="I48" s="54">
        <f>I49+I50</f>
        <v>0</v>
      </c>
      <c r="J48" s="51">
        <f>J49+J50</f>
        <v>0</v>
      </c>
      <c r="K48" s="51">
        <f>K51</f>
        <v>0</v>
      </c>
      <c r="L48" s="51">
        <f>IF(I48+K48=L49+L50+L51,I48+K48,"CHYBA")</f>
        <v>0</v>
      </c>
      <c r="M48" s="51">
        <f>M49+M50</f>
        <v>0</v>
      </c>
      <c r="N48" s="51">
        <f>N49+N50</f>
        <v>0</v>
      </c>
      <c r="O48" s="51">
        <f>O51</f>
        <v>0</v>
      </c>
      <c r="P48" s="51">
        <f>IF(M48+O48=P49+P50+P51,M48+O48,"CHYBA")</f>
        <v>0</v>
      </c>
      <c r="Q48" s="51">
        <f>Q49+Q50</f>
        <v>0</v>
      </c>
      <c r="R48" s="51">
        <f>R49+R50</f>
        <v>0</v>
      </c>
      <c r="S48" s="51">
        <f>S51</f>
        <v>0</v>
      </c>
      <c r="T48" s="53">
        <f>IF(Q48+S48=T49+T50+T51,Q48+S48,"CHYBA")</f>
        <v>0</v>
      </c>
    </row>
    <row r="49" spans="1:20" ht="15" hidden="1" customHeight="1" x14ac:dyDescent="0.2">
      <c r="A49" s="34" t="s">
        <v>17</v>
      </c>
      <c r="B49" s="113" t="s">
        <v>16</v>
      </c>
      <c r="C49" s="99" t="e">
        <f>ROUND((Q49-R49)/H49/12,0)</f>
        <v>#DIV/0!</v>
      </c>
      <c r="D49" s="99" t="e">
        <f>ROUND(R49/F49/12,0)</f>
        <v>#DIV/0!</v>
      </c>
      <c r="E49" s="116">
        <f t="shared" ref="E49:G50" si="5">E53+E85+E117+E149+E181+E213+E245+E277+E309+E341+E373</f>
        <v>0</v>
      </c>
      <c r="F49" s="99">
        <f t="shared" si="5"/>
        <v>0</v>
      </c>
      <c r="G49" s="99">
        <f t="shared" si="5"/>
        <v>0</v>
      </c>
      <c r="H49" s="100">
        <f>E49+G49</f>
        <v>0</v>
      </c>
      <c r="I49" s="29">
        <f>I53+I85+I117+I149+I181+I213+I245+I277+I309+I341+I373</f>
        <v>0</v>
      </c>
      <c r="J49" s="26">
        <f>J53+J85+J117+J149+J181+J213+J245+J277+J309+J341+J373</f>
        <v>0</v>
      </c>
      <c r="K49" s="26" t="s">
        <v>16</v>
      </c>
      <c r="L49" s="26">
        <f>I49</f>
        <v>0</v>
      </c>
      <c r="M49" s="26">
        <f>M53+M85+M117+M149+M181+M213+M245+M277+M309+M341+M373</f>
        <v>0</v>
      </c>
      <c r="N49" s="26">
        <f>N53+N85+N117+N149+N181+N213+N245+N277+N309+N341+N373</f>
        <v>0</v>
      </c>
      <c r="O49" s="26" t="s">
        <v>16</v>
      </c>
      <c r="P49" s="26">
        <f>M49</f>
        <v>0</v>
      </c>
      <c r="Q49" s="26">
        <f>I49+M49</f>
        <v>0</v>
      </c>
      <c r="R49" s="26">
        <f>J49+N49</f>
        <v>0</v>
      </c>
      <c r="S49" s="26" t="s">
        <v>16</v>
      </c>
      <c r="T49" s="28">
        <f>Q49</f>
        <v>0</v>
      </c>
    </row>
    <row r="50" spans="1:20" ht="15" hidden="1" customHeight="1" x14ac:dyDescent="0.2">
      <c r="A50" s="34" t="s">
        <v>18</v>
      </c>
      <c r="B50" s="113" t="s">
        <v>16</v>
      </c>
      <c r="C50" s="99" t="e">
        <f>ROUND((Q50-R50)/H50/12,0)</f>
        <v>#DIV/0!</v>
      </c>
      <c r="D50" s="99" t="e">
        <f>ROUND(R50/F50/12,0)</f>
        <v>#DIV/0!</v>
      </c>
      <c r="E50" s="116">
        <f t="shared" si="5"/>
        <v>0</v>
      </c>
      <c r="F50" s="99">
        <f t="shared" si="5"/>
        <v>0</v>
      </c>
      <c r="G50" s="99">
        <f t="shared" si="5"/>
        <v>0</v>
      </c>
      <c r="H50" s="100">
        <f>E50+G50</f>
        <v>0</v>
      </c>
      <c r="I50" s="29">
        <f>I54+I86+I118+I150+I182+I214+I246+I278+I310+I342+I374</f>
        <v>0</v>
      </c>
      <c r="J50" s="26">
        <f>J54+J86+J118+J150+J182+J214+J246+J278+J310+J342+J374</f>
        <v>0</v>
      </c>
      <c r="K50" s="26" t="s">
        <v>16</v>
      </c>
      <c r="L50" s="26">
        <f>I50</f>
        <v>0</v>
      </c>
      <c r="M50" s="26">
        <f>M54+M86+M118+M150+M182+M214+M246+M278+M310+M342+M374</f>
        <v>0</v>
      </c>
      <c r="N50" s="26">
        <f>N54+N86+N118+N150+N182+N214+N246+N278+N310+N342+N374</f>
        <v>0</v>
      </c>
      <c r="O50" s="26" t="s">
        <v>16</v>
      </c>
      <c r="P50" s="26">
        <f>M50</f>
        <v>0</v>
      </c>
      <c r="Q50" s="26">
        <f>I50+M50</f>
        <v>0</v>
      </c>
      <c r="R50" s="26">
        <f>J50+N50</f>
        <v>0</v>
      </c>
      <c r="S50" s="26" t="s">
        <v>16</v>
      </c>
      <c r="T50" s="28">
        <f>Q50</f>
        <v>0</v>
      </c>
    </row>
    <row r="51" spans="1:20" ht="15" hidden="1" customHeight="1" x14ac:dyDescent="0.2">
      <c r="A51" s="55" t="s">
        <v>19</v>
      </c>
      <c r="B51" s="147" t="s">
        <v>16</v>
      </c>
      <c r="C51" s="148" t="s">
        <v>16</v>
      </c>
      <c r="D51" s="148" t="s">
        <v>16</v>
      </c>
      <c r="E51" s="201" t="s">
        <v>16</v>
      </c>
      <c r="F51" s="149" t="s">
        <v>16</v>
      </c>
      <c r="G51" s="149" t="s">
        <v>16</v>
      </c>
      <c r="H51" s="202" t="s">
        <v>16</v>
      </c>
      <c r="I51" s="57" t="s">
        <v>16</v>
      </c>
      <c r="J51" s="56" t="s">
        <v>16</v>
      </c>
      <c r="K51" s="56">
        <f>K55+K87+K119+K151+K183+K215+K247+K279+K311+K343+K375</f>
        <v>0</v>
      </c>
      <c r="L51" s="56">
        <f>K51</f>
        <v>0</v>
      </c>
      <c r="M51" s="56" t="s">
        <v>16</v>
      </c>
      <c r="N51" s="56" t="s">
        <v>16</v>
      </c>
      <c r="O51" s="56">
        <f>O55+O87+O119+O151+O183+O215+O247+O279+O311+O343+O375</f>
        <v>0</v>
      </c>
      <c r="P51" s="56">
        <f>O51</f>
        <v>0</v>
      </c>
      <c r="Q51" s="56" t="s">
        <v>16</v>
      </c>
      <c r="R51" s="56" t="s">
        <v>16</v>
      </c>
      <c r="S51" s="56">
        <f>K51+O51</f>
        <v>0</v>
      </c>
      <c r="T51" s="58">
        <f>S51</f>
        <v>0</v>
      </c>
    </row>
    <row r="52" spans="1:20" ht="15.75" hidden="1" customHeight="1" x14ac:dyDescent="0.2">
      <c r="A52" s="59" t="s">
        <v>23</v>
      </c>
      <c r="B52" s="113" t="s">
        <v>16</v>
      </c>
      <c r="C52" s="99" t="e">
        <f>ROUND((Q52-R52)/H52/12,0)</f>
        <v>#DIV/0!</v>
      </c>
      <c r="D52" s="99" t="e">
        <f>ROUND(R52/F52/12,0)</f>
        <v>#DIV/0!</v>
      </c>
      <c r="E52" s="116">
        <f>E53+E54</f>
        <v>0</v>
      </c>
      <c r="F52" s="99">
        <f>F53+F54</f>
        <v>0</v>
      </c>
      <c r="G52" s="99">
        <f>G53+G54</f>
        <v>0</v>
      </c>
      <c r="H52" s="100">
        <f>IF(E52+G52=H53+H54,E52+G52, "CHYBA")</f>
        <v>0</v>
      </c>
      <c r="I52" s="29">
        <f>I53+I54</f>
        <v>0</v>
      </c>
      <c r="J52" s="26">
        <f>J53+J54</f>
        <v>0</v>
      </c>
      <c r="K52" s="26">
        <f>K55</f>
        <v>0</v>
      </c>
      <c r="L52" s="26">
        <f>IF(I52+K52=L53+L54+L55,I52+K52,"CHYBA")</f>
        <v>0</v>
      </c>
      <c r="M52" s="26">
        <f>M53+M54</f>
        <v>0</v>
      </c>
      <c r="N52" s="26">
        <f>N53+N54</f>
        <v>0</v>
      </c>
      <c r="O52" s="26">
        <f>O55</f>
        <v>0</v>
      </c>
      <c r="P52" s="26">
        <f>IF(M52+O52=P53+P54+P55,M52+O52,"CHYBA")</f>
        <v>0</v>
      </c>
      <c r="Q52" s="26">
        <f>Q53+Q54</f>
        <v>0</v>
      </c>
      <c r="R52" s="26">
        <f>R53+R54</f>
        <v>0</v>
      </c>
      <c r="S52" s="26">
        <f>S55</f>
        <v>0</v>
      </c>
      <c r="T52" s="28">
        <f>IF(Q52+S52=T53+T54+T55,Q52+S52,"CHYBA")</f>
        <v>0</v>
      </c>
    </row>
    <row r="53" spans="1:20" ht="15" hidden="1" customHeight="1" x14ac:dyDescent="0.2">
      <c r="A53" s="34" t="s">
        <v>17</v>
      </c>
      <c r="B53" s="113" t="s">
        <v>16</v>
      </c>
      <c r="C53" s="99" t="e">
        <f>ROUND((Q53-R53)/H53/12,0)</f>
        <v>#DIV/0!</v>
      </c>
      <c r="D53" s="99" t="e">
        <f>ROUND(R53/F53/12,0)</f>
        <v>#DIV/0!</v>
      </c>
      <c r="E53" s="116">
        <f t="shared" ref="E53:G54" si="6">E57+E61+E65+E69+E73+E77+E81</f>
        <v>0</v>
      </c>
      <c r="F53" s="99">
        <f t="shared" si="6"/>
        <v>0</v>
      </c>
      <c r="G53" s="99">
        <f t="shared" si="6"/>
        <v>0</v>
      </c>
      <c r="H53" s="100">
        <f>E53+G53</f>
        <v>0</v>
      </c>
      <c r="I53" s="29">
        <f>I57+I61+I65+I69+I73+I77+I81</f>
        <v>0</v>
      </c>
      <c r="J53" s="26">
        <f>J57+J61+J65+J69+J73+J77+J81</f>
        <v>0</v>
      </c>
      <c r="K53" s="26" t="s">
        <v>16</v>
      </c>
      <c r="L53" s="26">
        <f>I53</f>
        <v>0</v>
      </c>
      <c r="M53" s="26">
        <f>M57+M61+M65+M69+M73+M77+M81</f>
        <v>0</v>
      </c>
      <c r="N53" s="26">
        <f>N57+N61+N65+N69+N73+N77+N81</f>
        <v>0</v>
      </c>
      <c r="O53" s="26" t="s">
        <v>16</v>
      </c>
      <c r="P53" s="26">
        <f>M53</f>
        <v>0</v>
      </c>
      <c r="Q53" s="26">
        <f>I53+M53</f>
        <v>0</v>
      </c>
      <c r="R53" s="26">
        <f>J53+N53</f>
        <v>0</v>
      </c>
      <c r="S53" s="26" t="s">
        <v>16</v>
      </c>
      <c r="T53" s="28">
        <f>Q53</f>
        <v>0</v>
      </c>
    </row>
    <row r="54" spans="1:20" ht="15" hidden="1" customHeight="1" x14ac:dyDescent="0.2">
      <c r="A54" s="34" t="s">
        <v>18</v>
      </c>
      <c r="B54" s="113" t="s">
        <v>16</v>
      </c>
      <c r="C54" s="99" t="e">
        <f>ROUND((Q54-R54)/H54/12,0)</f>
        <v>#DIV/0!</v>
      </c>
      <c r="D54" s="99" t="e">
        <f>ROUND(R54/F54/12,0)</f>
        <v>#DIV/0!</v>
      </c>
      <c r="E54" s="116">
        <f t="shared" si="6"/>
        <v>0</v>
      </c>
      <c r="F54" s="99">
        <f t="shared" si="6"/>
        <v>0</v>
      </c>
      <c r="G54" s="99">
        <f t="shared" si="6"/>
        <v>0</v>
      </c>
      <c r="H54" s="100">
        <f>E54+G54</f>
        <v>0</v>
      </c>
      <c r="I54" s="29">
        <f>I58+I62+I66+I70+I74+I78+I82</f>
        <v>0</v>
      </c>
      <c r="J54" s="26">
        <f>J58+J62+J66+J70+J74+J78+J82</f>
        <v>0</v>
      </c>
      <c r="K54" s="26" t="s">
        <v>16</v>
      </c>
      <c r="L54" s="26">
        <f>I54</f>
        <v>0</v>
      </c>
      <c r="M54" s="26">
        <f>M58+M62+M66+M70+M74+M78+M82</f>
        <v>0</v>
      </c>
      <c r="N54" s="26">
        <f>N58+N62+N66+N70+N74+N78+N82</f>
        <v>0</v>
      </c>
      <c r="O54" s="26" t="s">
        <v>16</v>
      </c>
      <c r="P54" s="26">
        <f>M54</f>
        <v>0</v>
      </c>
      <c r="Q54" s="26">
        <f>I54+M54</f>
        <v>0</v>
      </c>
      <c r="R54" s="26">
        <f>J54+N54</f>
        <v>0</v>
      </c>
      <c r="S54" s="26" t="s">
        <v>16</v>
      </c>
      <c r="T54" s="28">
        <f>Q54</f>
        <v>0</v>
      </c>
    </row>
    <row r="55" spans="1:20" ht="15" hidden="1" customHeight="1" x14ac:dyDescent="0.2">
      <c r="A55" s="34" t="s">
        <v>19</v>
      </c>
      <c r="B55" s="113" t="s">
        <v>16</v>
      </c>
      <c r="C55" s="99" t="s">
        <v>16</v>
      </c>
      <c r="D55" s="99" t="s">
        <v>16</v>
      </c>
      <c r="E55" s="116" t="s">
        <v>16</v>
      </c>
      <c r="F55" s="105" t="s">
        <v>16</v>
      </c>
      <c r="G55" s="105" t="s">
        <v>16</v>
      </c>
      <c r="H55" s="204" t="s">
        <v>16</v>
      </c>
      <c r="I55" s="29" t="s">
        <v>16</v>
      </c>
      <c r="J55" s="26" t="s">
        <v>16</v>
      </c>
      <c r="K55" s="26">
        <f>K59+K63+K67+K71+K75+K79+K83</f>
        <v>0</v>
      </c>
      <c r="L55" s="26">
        <f>K55</f>
        <v>0</v>
      </c>
      <c r="M55" s="26" t="s">
        <v>16</v>
      </c>
      <c r="N55" s="26" t="s">
        <v>16</v>
      </c>
      <c r="O55" s="26">
        <f>O59+O63+O67+O71+O75+O79+O83</f>
        <v>0</v>
      </c>
      <c r="P55" s="26">
        <f>O55</f>
        <v>0</v>
      </c>
      <c r="Q55" s="26" t="s">
        <v>16</v>
      </c>
      <c r="R55" s="26" t="s">
        <v>16</v>
      </c>
      <c r="S55" s="26">
        <f>K55+O55</f>
        <v>0</v>
      </c>
      <c r="T55" s="28">
        <f>S55</f>
        <v>0</v>
      </c>
    </row>
    <row r="56" spans="1:20" ht="18" hidden="1" customHeight="1" x14ac:dyDescent="0.2">
      <c r="A56" s="35" t="s">
        <v>55</v>
      </c>
      <c r="B56" s="84"/>
      <c r="C56" s="99" t="e">
        <f>ROUND((Q56-R56)/H56/12,0)</f>
        <v>#DIV/0!</v>
      </c>
      <c r="D56" s="99" t="e">
        <f>ROUND(R56/F56/12,0)</f>
        <v>#DIV/0!</v>
      </c>
      <c r="E56" s="116">
        <f>E57+E58</f>
        <v>0</v>
      </c>
      <c r="F56" s="105">
        <f>F57+F58</f>
        <v>0</v>
      </c>
      <c r="G56" s="105">
        <f>G57+G58</f>
        <v>0</v>
      </c>
      <c r="H56" s="204">
        <f>IF(E56+G56=H57+H58,E56+G56, "CHYBA")</f>
        <v>0</v>
      </c>
      <c r="I56" s="29">
        <f>I57+I58</f>
        <v>0</v>
      </c>
      <c r="J56" s="26">
        <f>J57+J58</f>
        <v>0</v>
      </c>
      <c r="K56" s="26">
        <f>K59</f>
        <v>0</v>
      </c>
      <c r="L56" s="26">
        <f>IF(I56+K56=L57+L58+L59,I56+K56,"CHYBA")</f>
        <v>0</v>
      </c>
      <c r="M56" s="26">
        <f>M57+M58</f>
        <v>0</v>
      </c>
      <c r="N56" s="26">
        <f>N57+N58</f>
        <v>0</v>
      </c>
      <c r="O56" s="26">
        <f>O59</f>
        <v>0</v>
      </c>
      <c r="P56" s="26">
        <f>IF(M56+O56=P57+P58+P59,M56+O56,"CHYBA")</f>
        <v>0</v>
      </c>
      <c r="Q56" s="26">
        <f>Q57+Q58</f>
        <v>0</v>
      </c>
      <c r="R56" s="26">
        <f>R57+R58</f>
        <v>0</v>
      </c>
      <c r="S56" s="26">
        <f>S59</f>
        <v>0</v>
      </c>
      <c r="T56" s="28">
        <f>IF(Q56+S56=T57+T58+T59,Q56+S56,"CHYBA")</f>
        <v>0</v>
      </c>
    </row>
    <row r="57" spans="1:20" ht="15" hidden="1" customHeight="1" x14ac:dyDescent="0.2">
      <c r="A57" s="34" t="s">
        <v>17</v>
      </c>
      <c r="B57" s="113" t="s">
        <v>16</v>
      </c>
      <c r="C57" s="99" t="e">
        <f>ROUND((Q57-R57)/H57/12,0)</f>
        <v>#DIV/0!</v>
      </c>
      <c r="D57" s="99" t="e">
        <f>ROUND(R57/F57/12,0)</f>
        <v>#DIV/0!</v>
      </c>
      <c r="E57" s="114"/>
      <c r="F57" s="115"/>
      <c r="G57" s="115"/>
      <c r="H57" s="100">
        <f>E57+G57</f>
        <v>0</v>
      </c>
      <c r="I57" s="38"/>
      <c r="J57" s="39"/>
      <c r="K57" s="26" t="s">
        <v>16</v>
      </c>
      <c r="L57" s="26">
        <f>I57</f>
        <v>0</v>
      </c>
      <c r="M57" s="39"/>
      <c r="N57" s="39"/>
      <c r="O57" s="26" t="s">
        <v>16</v>
      </c>
      <c r="P57" s="26">
        <f>M57</f>
        <v>0</v>
      </c>
      <c r="Q57" s="26">
        <f>I57+M57</f>
        <v>0</v>
      </c>
      <c r="R57" s="26">
        <f>J57+N57</f>
        <v>0</v>
      </c>
      <c r="S57" s="26" t="s">
        <v>16</v>
      </c>
      <c r="T57" s="28">
        <f>Q57</f>
        <v>0</v>
      </c>
    </row>
    <row r="58" spans="1:20" ht="15" hidden="1" customHeight="1" x14ac:dyDescent="0.2">
      <c r="A58" s="34" t="s">
        <v>18</v>
      </c>
      <c r="B58" s="113" t="s">
        <v>16</v>
      </c>
      <c r="C58" s="99" t="e">
        <f>ROUND((Q58-R58)/H58/12,0)</f>
        <v>#DIV/0!</v>
      </c>
      <c r="D58" s="99" t="e">
        <f>ROUND(R58/F58/12,0)</f>
        <v>#DIV/0!</v>
      </c>
      <c r="E58" s="114"/>
      <c r="F58" s="115"/>
      <c r="G58" s="115"/>
      <c r="H58" s="100">
        <f>E58+G58</f>
        <v>0</v>
      </c>
      <c r="I58" s="38"/>
      <c r="J58" s="39"/>
      <c r="K58" s="26" t="s">
        <v>16</v>
      </c>
      <c r="L58" s="26">
        <f>I58</f>
        <v>0</v>
      </c>
      <c r="M58" s="39"/>
      <c r="N58" s="39"/>
      <c r="O58" s="26" t="s">
        <v>16</v>
      </c>
      <c r="P58" s="26">
        <f>M58</f>
        <v>0</v>
      </c>
      <c r="Q58" s="26">
        <f>I58+M58</f>
        <v>0</v>
      </c>
      <c r="R58" s="26">
        <f>J58+N58</f>
        <v>0</v>
      </c>
      <c r="S58" s="26" t="s">
        <v>16</v>
      </c>
      <c r="T58" s="28">
        <f>Q58</f>
        <v>0</v>
      </c>
    </row>
    <row r="59" spans="1:20" ht="15" hidden="1" customHeight="1" x14ac:dyDescent="0.2">
      <c r="A59" s="34" t="s">
        <v>19</v>
      </c>
      <c r="B59" s="113" t="s">
        <v>16</v>
      </c>
      <c r="C59" s="99" t="s">
        <v>16</v>
      </c>
      <c r="D59" s="99" t="s">
        <v>16</v>
      </c>
      <c r="E59" s="116" t="s">
        <v>16</v>
      </c>
      <c r="F59" s="105" t="s">
        <v>16</v>
      </c>
      <c r="G59" s="105" t="s">
        <v>16</v>
      </c>
      <c r="H59" s="204" t="s">
        <v>16</v>
      </c>
      <c r="I59" s="29" t="s">
        <v>16</v>
      </c>
      <c r="J59" s="26" t="s">
        <v>16</v>
      </c>
      <c r="K59" s="39"/>
      <c r="L59" s="26">
        <f>K59</f>
        <v>0</v>
      </c>
      <c r="M59" s="26" t="s">
        <v>16</v>
      </c>
      <c r="N59" s="26" t="s">
        <v>16</v>
      </c>
      <c r="O59" s="39"/>
      <c r="P59" s="26">
        <f>O59</f>
        <v>0</v>
      </c>
      <c r="Q59" s="26" t="s">
        <v>16</v>
      </c>
      <c r="R59" s="26" t="s">
        <v>16</v>
      </c>
      <c r="S59" s="26">
        <f>K59+O59</f>
        <v>0</v>
      </c>
      <c r="T59" s="28">
        <f>S59</f>
        <v>0</v>
      </c>
    </row>
    <row r="60" spans="1:20" ht="18" hidden="1" customHeight="1" x14ac:dyDescent="0.2">
      <c r="A60" s="35" t="s">
        <v>55</v>
      </c>
      <c r="B60" s="84"/>
      <c r="C60" s="99" t="e">
        <f>ROUND((Q60-R60)/H60/12,0)</f>
        <v>#DIV/0!</v>
      </c>
      <c r="D60" s="99" t="e">
        <f>ROUND(R60/F60/12,0)</f>
        <v>#DIV/0!</v>
      </c>
      <c r="E60" s="116">
        <f>E61+E62</f>
        <v>0</v>
      </c>
      <c r="F60" s="105">
        <f>F61+F62</f>
        <v>0</v>
      </c>
      <c r="G60" s="105">
        <f>G61+G62</f>
        <v>0</v>
      </c>
      <c r="H60" s="204">
        <f>IF(E60+G60=H61+H62,E60+G60, "CHYBA")</f>
        <v>0</v>
      </c>
      <c r="I60" s="29">
        <f>I61+I62</f>
        <v>0</v>
      </c>
      <c r="J60" s="26">
        <f>J61+J62</f>
        <v>0</v>
      </c>
      <c r="K60" s="26">
        <f>K63</f>
        <v>0</v>
      </c>
      <c r="L60" s="26">
        <f>IF(I60+K60=L61+L62+L63,I60+K60,"CHYBA")</f>
        <v>0</v>
      </c>
      <c r="M60" s="26">
        <f>M61+M62</f>
        <v>0</v>
      </c>
      <c r="N60" s="26">
        <f>N61+N62</f>
        <v>0</v>
      </c>
      <c r="O60" s="26">
        <f>O63</f>
        <v>0</v>
      </c>
      <c r="P60" s="26">
        <f>IF(M60+O60=P61+P62+P63,M60+O60,"CHYBA")</f>
        <v>0</v>
      </c>
      <c r="Q60" s="26">
        <f>Q61+Q62</f>
        <v>0</v>
      </c>
      <c r="R60" s="26">
        <f>R61+R62</f>
        <v>0</v>
      </c>
      <c r="S60" s="26">
        <f>S63</f>
        <v>0</v>
      </c>
      <c r="T60" s="28">
        <f>IF(Q60+S60=T61+T62+T63,Q60+S60,"CHYBA")</f>
        <v>0</v>
      </c>
    </row>
    <row r="61" spans="1:20" ht="15" hidden="1" customHeight="1" x14ac:dyDescent="0.2">
      <c r="A61" s="34" t="s">
        <v>17</v>
      </c>
      <c r="B61" s="113" t="s">
        <v>16</v>
      </c>
      <c r="C61" s="99" t="e">
        <f>ROUND((Q61-R61)/H61/12,0)</f>
        <v>#DIV/0!</v>
      </c>
      <c r="D61" s="99" t="e">
        <f>ROUND(R61/F61/12,0)</f>
        <v>#DIV/0!</v>
      </c>
      <c r="E61" s="114"/>
      <c r="F61" s="115"/>
      <c r="G61" s="115"/>
      <c r="H61" s="100">
        <f>E61+G61</f>
        <v>0</v>
      </c>
      <c r="I61" s="38"/>
      <c r="J61" s="39"/>
      <c r="K61" s="26" t="s">
        <v>16</v>
      </c>
      <c r="L61" s="26">
        <f>I61</f>
        <v>0</v>
      </c>
      <c r="M61" s="39"/>
      <c r="N61" s="39"/>
      <c r="O61" s="26" t="s">
        <v>16</v>
      </c>
      <c r="P61" s="26">
        <f>M61</f>
        <v>0</v>
      </c>
      <c r="Q61" s="26">
        <f>I61+M61</f>
        <v>0</v>
      </c>
      <c r="R61" s="26">
        <f>J61+N61</f>
        <v>0</v>
      </c>
      <c r="S61" s="26" t="s">
        <v>16</v>
      </c>
      <c r="T61" s="28">
        <f>Q61</f>
        <v>0</v>
      </c>
    </row>
    <row r="62" spans="1:20" ht="15" hidden="1" customHeight="1" x14ac:dyDescent="0.2">
      <c r="A62" s="34" t="s">
        <v>18</v>
      </c>
      <c r="B62" s="113" t="s">
        <v>16</v>
      </c>
      <c r="C62" s="99" t="e">
        <f>ROUND((Q62-R62)/H62/12,0)</f>
        <v>#DIV/0!</v>
      </c>
      <c r="D62" s="99" t="e">
        <f>ROUND(R62/F62/12,0)</f>
        <v>#DIV/0!</v>
      </c>
      <c r="E62" s="114"/>
      <c r="F62" s="115"/>
      <c r="G62" s="115"/>
      <c r="H62" s="100">
        <f>E62+G62</f>
        <v>0</v>
      </c>
      <c r="I62" s="38"/>
      <c r="J62" s="39"/>
      <c r="K62" s="26" t="s">
        <v>16</v>
      </c>
      <c r="L62" s="26">
        <f>I62</f>
        <v>0</v>
      </c>
      <c r="M62" s="39"/>
      <c r="N62" s="39"/>
      <c r="O62" s="26" t="s">
        <v>16</v>
      </c>
      <c r="P62" s="26">
        <f>M62</f>
        <v>0</v>
      </c>
      <c r="Q62" s="26">
        <f>I62+M62</f>
        <v>0</v>
      </c>
      <c r="R62" s="26">
        <f>J62+N62</f>
        <v>0</v>
      </c>
      <c r="S62" s="26" t="s">
        <v>16</v>
      </c>
      <c r="T62" s="28">
        <f>Q62</f>
        <v>0</v>
      </c>
    </row>
    <row r="63" spans="1:20" ht="15" hidden="1" customHeight="1" x14ac:dyDescent="0.2">
      <c r="A63" s="34" t="s">
        <v>19</v>
      </c>
      <c r="B63" s="113" t="s">
        <v>16</v>
      </c>
      <c r="C63" s="99" t="s">
        <v>16</v>
      </c>
      <c r="D63" s="99" t="s">
        <v>16</v>
      </c>
      <c r="E63" s="116" t="s">
        <v>16</v>
      </c>
      <c r="F63" s="105" t="s">
        <v>16</v>
      </c>
      <c r="G63" s="105" t="s">
        <v>16</v>
      </c>
      <c r="H63" s="204" t="s">
        <v>16</v>
      </c>
      <c r="I63" s="29" t="s">
        <v>16</v>
      </c>
      <c r="J63" s="26" t="s">
        <v>16</v>
      </c>
      <c r="K63" s="39"/>
      <c r="L63" s="26">
        <f>K63</f>
        <v>0</v>
      </c>
      <c r="M63" s="26" t="s">
        <v>16</v>
      </c>
      <c r="N63" s="26" t="s">
        <v>16</v>
      </c>
      <c r="O63" s="39"/>
      <c r="P63" s="26">
        <f>O63</f>
        <v>0</v>
      </c>
      <c r="Q63" s="26" t="s">
        <v>16</v>
      </c>
      <c r="R63" s="26" t="s">
        <v>16</v>
      </c>
      <c r="S63" s="26">
        <f>K63+O63</f>
        <v>0</v>
      </c>
      <c r="T63" s="28">
        <f>S63</f>
        <v>0</v>
      </c>
    </row>
    <row r="64" spans="1:20" ht="18" hidden="1" customHeight="1" x14ac:dyDescent="0.2">
      <c r="A64" s="35" t="s">
        <v>55</v>
      </c>
      <c r="B64" s="84"/>
      <c r="C64" s="99" t="e">
        <f>ROUND((Q64-R64)/H64/12,0)</f>
        <v>#DIV/0!</v>
      </c>
      <c r="D64" s="99" t="e">
        <f>ROUND(R64/F64/12,0)</f>
        <v>#DIV/0!</v>
      </c>
      <c r="E64" s="116">
        <f>E65+E66</f>
        <v>0</v>
      </c>
      <c r="F64" s="105">
        <f>F65+F66</f>
        <v>0</v>
      </c>
      <c r="G64" s="105">
        <f>G65+G66</f>
        <v>0</v>
      </c>
      <c r="H64" s="204">
        <f>IF(E64+G64=H65+H66,E64+G64, "CHYBA")</f>
        <v>0</v>
      </c>
      <c r="I64" s="29">
        <f>I65+I66</f>
        <v>0</v>
      </c>
      <c r="J64" s="26">
        <f>J65+J66</f>
        <v>0</v>
      </c>
      <c r="K64" s="26">
        <f>K67</f>
        <v>0</v>
      </c>
      <c r="L64" s="26">
        <f>IF(I64+K64=L65+L66+L67,I64+K64,"CHYBA")</f>
        <v>0</v>
      </c>
      <c r="M64" s="26">
        <f>M65+M66</f>
        <v>0</v>
      </c>
      <c r="N64" s="26">
        <f>N65+N66</f>
        <v>0</v>
      </c>
      <c r="O64" s="26">
        <f>O67</f>
        <v>0</v>
      </c>
      <c r="P64" s="26">
        <f>IF(M64+O64=P65+P66+P67,M64+O64,"CHYBA")</f>
        <v>0</v>
      </c>
      <c r="Q64" s="26">
        <f>Q65+Q66</f>
        <v>0</v>
      </c>
      <c r="R64" s="26">
        <f>R65+R66</f>
        <v>0</v>
      </c>
      <c r="S64" s="26">
        <f>S67</f>
        <v>0</v>
      </c>
      <c r="T64" s="28">
        <f>IF(Q64+S64=T65+T66+T67,Q64+S64,"CHYBA")</f>
        <v>0</v>
      </c>
    </row>
    <row r="65" spans="1:20" ht="15" hidden="1" customHeight="1" x14ac:dyDescent="0.2">
      <c r="A65" s="34" t="s">
        <v>17</v>
      </c>
      <c r="B65" s="113" t="s">
        <v>16</v>
      </c>
      <c r="C65" s="99" t="e">
        <f>ROUND((Q65-R65)/H65/12,0)</f>
        <v>#DIV/0!</v>
      </c>
      <c r="D65" s="99" t="e">
        <f>ROUND(R65/F65/12,0)</f>
        <v>#DIV/0!</v>
      </c>
      <c r="E65" s="114"/>
      <c r="F65" s="115"/>
      <c r="G65" s="115"/>
      <c r="H65" s="100">
        <f>E65+G65</f>
        <v>0</v>
      </c>
      <c r="I65" s="38"/>
      <c r="J65" s="39"/>
      <c r="K65" s="26" t="s">
        <v>16</v>
      </c>
      <c r="L65" s="26">
        <f>I65</f>
        <v>0</v>
      </c>
      <c r="M65" s="39"/>
      <c r="N65" s="39"/>
      <c r="O65" s="26" t="s">
        <v>16</v>
      </c>
      <c r="P65" s="26">
        <f>M65</f>
        <v>0</v>
      </c>
      <c r="Q65" s="26">
        <f>I65+M65</f>
        <v>0</v>
      </c>
      <c r="R65" s="26">
        <f>J65+N65</f>
        <v>0</v>
      </c>
      <c r="S65" s="26" t="s">
        <v>16</v>
      </c>
      <c r="T65" s="28">
        <f>Q65</f>
        <v>0</v>
      </c>
    </row>
    <row r="66" spans="1:20" ht="15" hidden="1" customHeight="1" x14ac:dyDescent="0.2">
      <c r="A66" s="34" t="s">
        <v>18</v>
      </c>
      <c r="B66" s="113" t="s">
        <v>16</v>
      </c>
      <c r="C66" s="99" t="e">
        <f>ROUND((Q66-R66)/H66/12,0)</f>
        <v>#DIV/0!</v>
      </c>
      <c r="D66" s="99" t="e">
        <f>ROUND(R66/F66/12,0)</f>
        <v>#DIV/0!</v>
      </c>
      <c r="E66" s="114"/>
      <c r="F66" s="115"/>
      <c r="G66" s="115"/>
      <c r="H66" s="100">
        <f>E66+G66</f>
        <v>0</v>
      </c>
      <c r="I66" s="38"/>
      <c r="J66" s="39"/>
      <c r="K66" s="26" t="s">
        <v>16</v>
      </c>
      <c r="L66" s="26">
        <f>I66</f>
        <v>0</v>
      </c>
      <c r="M66" s="39"/>
      <c r="N66" s="39"/>
      <c r="O66" s="26" t="s">
        <v>16</v>
      </c>
      <c r="P66" s="26">
        <f>M66</f>
        <v>0</v>
      </c>
      <c r="Q66" s="26">
        <f>I66+M66</f>
        <v>0</v>
      </c>
      <c r="R66" s="26">
        <f>J66+N66</f>
        <v>0</v>
      </c>
      <c r="S66" s="26" t="s">
        <v>16</v>
      </c>
      <c r="T66" s="28">
        <f>Q66</f>
        <v>0</v>
      </c>
    </row>
    <row r="67" spans="1:20" ht="15" hidden="1" customHeight="1" x14ac:dyDescent="0.2">
      <c r="A67" s="34" t="s">
        <v>19</v>
      </c>
      <c r="B67" s="113" t="s">
        <v>16</v>
      </c>
      <c r="C67" s="99" t="s">
        <v>16</v>
      </c>
      <c r="D67" s="99" t="s">
        <v>16</v>
      </c>
      <c r="E67" s="116" t="s">
        <v>16</v>
      </c>
      <c r="F67" s="105" t="s">
        <v>16</v>
      </c>
      <c r="G67" s="105" t="s">
        <v>16</v>
      </c>
      <c r="H67" s="204" t="s">
        <v>16</v>
      </c>
      <c r="I67" s="29" t="s">
        <v>16</v>
      </c>
      <c r="J67" s="26" t="s">
        <v>16</v>
      </c>
      <c r="K67" s="39"/>
      <c r="L67" s="26">
        <f>K67</f>
        <v>0</v>
      </c>
      <c r="M67" s="26" t="s">
        <v>16</v>
      </c>
      <c r="N67" s="26" t="s">
        <v>16</v>
      </c>
      <c r="O67" s="39"/>
      <c r="P67" s="26">
        <f>O67</f>
        <v>0</v>
      </c>
      <c r="Q67" s="26" t="s">
        <v>16</v>
      </c>
      <c r="R67" s="26" t="s">
        <v>16</v>
      </c>
      <c r="S67" s="26">
        <f>K67+O67</f>
        <v>0</v>
      </c>
      <c r="T67" s="28">
        <f>S67</f>
        <v>0</v>
      </c>
    </row>
    <row r="68" spans="1:20" ht="18" hidden="1" customHeight="1" x14ac:dyDescent="0.2">
      <c r="A68" s="35" t="s">
        <v>55</v>
      </c>
      <c r="B68" s="84"/>
      <c r="C68" s="99" t="e">
        <f>ROUND((Q68-R68)/H68/12,0)</f>
        <v>#DIV/0!</v>
      </c>
      <c r="D68" s="99" t="e">
        <f>ROUND(R68/F68/12,0)</f>
        <v>#DIV/0!</v>
      </c>
      <c r="E68" s="116">
        <f>E69+E70</f>
        <v>0</v>
      </c>
      <c r="F68" s="105">
        <f>F69+F70</f>
        <v>0</v>
      </c>
      <c r="G68" s="105">
        <f>G69+G70</f>
        <v>0</v>
      </c>
      <c r="H68" s="204">
        <f>IF(E68+G68=H69+H70,E68+G68, "CHYBA")</f>
        <v>0</v>
      </c>
      <c r="I68" s="29">
        <f>I69+I70</f>
        <v>0</v>
      </c>
      <c r="J68" s="26">
        <f>J69+J70</f>
        <v>0</v>
      </c>
      <c r="K68" s="26">
        <f>K71</f>
        <v>0</v>
      </c>
      <c r="L68" s="26">
        <f>IF(I68+K68=L69+L70+L71,I68+K68,"CHYBA")</f>
        <v>0</v>
      </c>
      <c r="M68" s="26">
        <f>M69+M70</f>
        <v>0</v>
      </c>
      <c r="N68" s="26">
        <f>N69+N70</f>
        <v>0</v>
      </c>
      <c r="O68" s="26">
        <f>O71</f>
        <v>0</v>
      </c>
      <c r="P68" s="26">
        <f>IF(M68+O68=P69+P70+P71,M68+O68,"CHYBA")</f>
        <v>0</v>
      </c>
      <c r="Q68" s="26">
        <f>Q69+Q70</f>
        <v>0</v>
      </c>
      <c r="R68" s="26">
        <f>R69+R70</f>
        <v>0</v>
      </c>
      <c r="S68" s="26">
        <f>S71</f>
        <v>0</v>
      </c>
      <c r="T68" s="28">
        <f>IF(Q68+S68=T69+T70+T71,Q68+S68,"CHYBA")</f>
        <v>0</v>
      </c>
    </row>
    <row r="69" spans="1:20" ht="15" hidden="1" customHeight="1" x14ac:dyDescent="0.2">
      <c r="A69" s="34" t="s">
        <v>17</v>
      </c>
      <c r="B69" s="113" t="s">
        <v>16</v>
      </c>
      <c r="C69" s="99" t="e">
        <f>ROUND((Q69-R69)/H69/12,0)</f>
        <v>#DIV/0!</v>
      </c>
      <c r="D69" s="99" t="e">
        <f>ROUND(R69/F69/12,0)</f>
        <v>#DIV/0!</v>
      </c>
      <c r="E69" s="114"/>
      <c r="F69" s="115"/>
      <c r="G69" s="115"/>
      <c r="H69" s="100">
        <f>E69+G69</f>
        <v>0</v>
      </c>
      <c r="I69" s="38"/>
      <c r="J69" s="39"/>
      <c r="K69" s="26" t="s">
        <v>16</v>
      </c>
      <c r="L69" s="26">
        <f>I69</f>
        <v>0</v>
      </c>
      <c r="M69" s="39"/>
      <c r="N69" s="39"/>
      <c r="O69" s="26" t="s">
        <v>16</v>
      </c>
      <c r="P69" s="26">
        <f>M69</f>
        <v>0</v>
      </c>
      <c r="Q69" s="26">
        <f>I69+M69</f>
        <v>0</v>
      </c>
      <c r="R69" s="26">
        <f>J69+N69</f>
        <v>0</v>
      </c>
      <c r="S69" s="26" t="s">
        <v>16</v>
      </c>
      <c r="T69" s="28">
        <f>Q69</f>
        <v>0</v>
      </c>
    </row>
    <row r="70" spans="1:20" ht="15" hidden="1" customHeight="1" x14ac:dyDescent="0.2">
      <c r="A70" s="34" t="s">
        <v>18</v>
      </c>
      <c r="B70" s="113" t="s">
        <v>16</v>
      </c>
      <c r="C70" s="99" t="e">
        <f>ROUND((Q70-R70)/H70/12,0)</f>
        <v>#DIV/0!</v>
      </c>
      <c r="D70" s="99" t="e">
        <f>ROUND(R70/F70/12,0)</f>
        <v>#DIV/0!</v>
      </c>
      <c r="E70" s="114"/>
      <c r="F70" s="115"/>
      <c r="G70" s="115"/>
      <c r="H70" s="100">
        <f>E70+G70</f>
        <v>0</v>
      </c>
      <c r="I70" s="38"/>
      <c r="J70" s="39"/>
      <c r="K70" s="26" t="s">
        <v>16</v>
      </c>
      <c r="L70" s="26">
        <f>I70</f>
        <v>0</v>
      </c>
      <c r="M70" s="39"/>
      <c r="N70" s="39"/>
      <c r="O70" s="26" t="s">
        <v>16</v>
      </c>
      <c r="P70" s="26">
        <f>M70</f>
        <v>0</v>
      </c>
      <c r="Q70" s="26">
        <f>I70+M70</f>
        <v>0</v>
      </c>
      <c r="R70" s="26">
        <f>J70+N70</f>
        <v>0</v>
      </c>
      <c r="S70" s="26" t="s">
        <v>16</v>
      </c>
      <c r="T70" s="28">
        <f>Q70</f>
        <v>0</v>
      </c>
    </row>
    <row r="71" spans="1:20" ht="15" hidden="1" customHeight="1" x14ac:dyDescent="0.2">
      <c r="A71" s="34" t="s">
        <v>19</v>
      </c>
      <c r="B71" s="113" t="s">
        <v>16</v>
      </c>
      <c r="C71" s="99" t="s">
        <v>16</v>
      </c>
      <c r="D71" s="99" t="s">
        <v>16</v>
      </c>
      <c r="E71" s="116" t="s">
        <v>16</v>
      </c>
      <c r="F71" s="105" t="s">
        <v>16</v>
      </c>
      <c r="G71" s="105" t="s">
        <v>16</v>
      </c>
      <c r="H71" s="204" t="s">
        <v>16</v>
      </c>
      <c r="I71" s="29" t="s">
        <v>16</v>
      </c>
      <c r="J71" s="26" t="s">
        <v>16</v>
      </c>
      <c r="K71" s="39"/>
      <c r="L71" s="26">
        <f>K71</f>
        <v>0</v>
      </c>
      <c r="M71" s="26" t="s">
        <v>16</v>
      </c>
      <c r="N71" s="26" t="s">
        <v>16</v>
      </c>
      <c r="O71" s="39"/>
      <c r="P71" s="26">
        <f>O71</f>
        <v>0</v>
      </c>
      <c r="Q71" s="26" t="s">
        <v>16</v>
      </c>
      <c r="R71" s="26" t="s">
        <v>16</v>
      </c>
      <c r="S71" s="26">
        <f>K71+O71</f>
        <v>0</v>
      </c>
      <c r="T71" s="28">
        <f>S71</f>
        <v>0</v>
      </c>
    </row>
    <row r="72" spans="1:20" ht="18" hidden="1" customHeight="1" x14ac:dyDescent="0.2">
      <c r="A72" s="35" t="s">
        <v>55</v>
      </c>
      <c r="B72" s="84"/>
      <c r="C72" s="99" t="e">
        <f>ROUND((Q72-R72)/H72/12,0)</f>
        <v>#DIV/0!</v>
      </c>
      <c r="D72" s="99" t="e">
        <f>ROUND(R72/F72/12,0)</f>
        <v>#DIV/0!</v>
      </c>
      <c r="E72" s="116">
        <f>E73+E74</f>
        <v>0</v>
      </c>
      <c r="F72" s="105">
        <f>F73+F74</f>
        <v>0</v>
      </c>
      <c r="G72" s="105">
        <f>G73+G74</f>
        <v>0</v>
      </c>
      <c r="H72" s="204">
        <f>IF(E72+G72=H73+H74,E72+G72, "CHYBA")</f>
        <v>0</v>
      </c>
      <c r="I72" s="29">
        <f>I73+I74</f>
        <v>0</v>
      </c>
      <c r="J72" s="26">
        <f>J73+J74</f>
        <v>0</v>
      </c>
      <c r="K72" s="26">
        <f>K75</f>
        <v>0</v>
      </c>
      <c r="L72" s="26">
        <f>IF(I72+K72=L73+L74+L75,I72+K72,"CHYBA")</f>
        <v>0</v>
      </c>
      <c r="M72" s="26">
        <f>M73+M74</f>
        <v>0</v>
      </c>
      <c r="N72" s="26">
        <f>N73+N74</f>
        <v>0</v>
      </c>
      <c r="O72" s="26">
        <f>O75</f>
        <v>0</v>
      </c>
      <c r="P72" s="26">
        <f>IF(M72+O72=P73+P74+P75,M72+O72,"CHYBA")</f>
        <v>0</v>
      </c>
      <c r="Q72" s="26">
        <f>Q73+Q74</f>
        <v>0</v>
      </c>
      <c r="R72" s="26">
        <f>R73+R74</f>
        <v>0</v>
      </c>
      <c r="S72" s="26">
        <f>S75</f>
        <v>0</v>
      </c>
      <c r="T72" s="28">
        <f>IF(Q72+S72=T73+T74+T75,Q72+S72,"CHYBA")</f>
        <v>0</v>
      </c>
    </row>
    <row r="73" spans="1:20" ht="15" hidden="1" customHeight="1" x14ac:dyDescent="0.2">
      <c r="A73" s="34" t="s">
        <v>17</v>
      </c>
      <c r="B73" s="113" t="s">
        <v>16</v>
      </c>
      <c r="C73" s="99" t="e">
        <f>ROUND((Q73-R73)/H73/12,0)</f>
        <v>#DIV/0!</v>
      </c>
      <c r="D73" s="99" t="e">
        <f>ROUND(R73/F73/12,0)</f>
        <v>#DIV/0!</v>
      </c>
      <c r="E73" s="114"/>
      <c r="F73" s="115"/>
      <c r="G73" s="115"/>
      <c r="H73" s="100">
        <f>E73+G73</f>
        <v>0</v>
      </c>
      <c r="I73" s="38"/>
      <c r="J73" s="39"/>
      <c r="K73" s="26" t="s">
        <v>16</v>
      </c>
      <c r="L73" s="26">
        <f>I73</f>
        <v>0</v>
      </c>
      <c r="M73" s="39"/>
      <c r="N73" s="39"/>
      <c r="O73" s="26" t="s">
        <v>16</v>
      </c>
      <c r="P73" s="26">
        <f>M73</f>
        <v>0</v>
      </c>
      <c r="Q73" s="26">
        <f>I73+M73</f>
        <v>0</v>
      </c>
      <c r="R73" s="26">
        <f>J73+N73</f>
        <v>0</v>
      </c>
      <c r="S73" s="26" t="s">
        <v>16</v>
      </c>
      <c r="T73" s="28">
        <f>Q73</f>
        <v>0</v>
      </c>
    </row>
    <row r="74" spans="1:20" ht="15" hidden="1" customHeight="1" x14ac:dyDescent="0.2">
      <c r="A74" s="34" t="s">
        <v>18</v>
      </c>
      <c r="B74" s="113" t="s">
        <v>16</v>
      </c>
      <c r="C74" s="99" t="e">
        <f>ROUND((Q74-R74)/H74/12,0)</f>
        <v>#DIV/0!</v>
      </c>
      <c r="D74" s="99" t="e">
        <f>ROUND(R74/F74/12,0)</f>
        <v>#DIV/0!</v>
      </c>
      <c r="E74" s="114"/>
      <c r="F74" s="115"/>
      <c r="G74" s="115"/>
      <c r="H74" s="100">
        <f>E74+G74</f>
        <v>0</v>
      </c>
      <c r="I74" s="38"/>
      <c r="J74" s="39"/>
      <c r="K74" s="26" t="s">
        <v>16</v>
      </c>
      <c r="L74" s="26">
        <f>I74</f>
        <v>0</v>
      </c>
      <c r="M74" s="39"/>
      <c r="N74" s="39"/>
      <c r="O74" s="26" t="s">
        <v>16</v>
      </c>
      <c r="P74" s="26">
        <f>M74</f>
        <v>0</v>
      </c>
      <c r="Q74" s="26">
        <f>I74+M74</f>
        <v>0</v>
      </c>
      <c r="R74" s="26">
        <f>J74+N74</f>
        <v>0</v>
      </c>
      <c r="S74" s="26" t="s">
        <v>16</v>
      </c>
      <c r="T74" s="28">
        <f>Q74</f>
        <v>0</v>
      </c>
    </row>
    <row r="75" spans="1:20" ht="15" hidden="1" customHeight="1" x14ac:dyDescent="0.2">
      <c r="A75" s="34" t="s">
        <v>19</v>
      </c>
      <c r="B75" s="113" t="s">
        <v>16</v>
      </c>
      <c r="C75" s="99" t="s">
        <v>16</v>
      </c>
      <c r="D75" s="99" t="s">
        <v>16</v>
      </c>
      <c r="E75" s="116" t="s">
        <v>16</v>
      </c>
      <c r="F75" s="105" t="s">
        <v>16</v>
      </c>
      <c r="G75" s="105" t="s">
        <v>16</v>
      </c>
      <c r="H75" s="204" t="s">
        <v>16</v>
      </c>
      <c r="I75" s="29" t="s">
        <v>16</v>
      </c>
      <c r="J75" s="26" t="s">
        <v>16</v>
      </c>
      <c r="K75" s="39"/>
      <c r="L75" s="26">
        <f>K75</f>
        <v>0</v>
      </c>
      <c r="M75" s="26" t="s">
        <v>16</v>
      </c>
      <c r="N75" s="26" t="s">
        <v>16</v>
      </c>
      <c r="O75" s="39"/>
      <c r="P75" s="26">
        <f>O75</f>
        <v>0</v>
      </c>
      <c r="Q75" s="26" t="s">
        <v>16</v>
      </c>
      <c r="R75" s="26" t="s">
        <v>16</v>
      </c>
      <c r="S75" s="26">
        <f>K75+O75</f>
        <v>0</v>
      </c>
      <c r="T75" s="28">
        <f>S75</f>
        <v>0</v>
      </c>
    </row>
    <row r="76" spans="1:20" ht="18" hidden="1" customHeight="1" x14ac:dyDescent="0.2">
      <c r="A76" s="35" t="s">
        <v>55</v>
      </c>
      <c r="B76" s="84"/>
      <c r="C76" s="99" t="e">
        <f>ROUND((Q76-R76)/H76/12,0)</f>
        <v>#DIV/0!</v>
      </c>
      <c r="D76" s="99" t="e">
        <f>ROUND(R76/F76/12,0)</f>
        <v>#DIV/0!</v>
      </c>
      <c r="E76" s="116">
        <f>E77+E78</f>
        <v>0</v>
      </c>
      <c r="F76" s="105">
        <f>F77+F78</f>
        <v>0</v>
      </c>
      <c r="G76" s="105">
        <f>G77+G78</f>
        <v>0</v>
      </c>
      <c r="H76" s="204">
        <f>IF(E76+G76=H77+H78,E76+G76, "CHYBA")</f>
        <v>0</v>
      </c>
      <c r="I76" s="29">
        <f>I77+I78</f>
        <v>0</v>
      </c>
      <c r="J76" s="26">
        <f>J77+J78</f>
        <v>0</v>
      </c>
      <c r="K76" s="26">
        <f>K79</f>
        <v>0</v>
      </c>
      <c r="L76" s="26">
        <f>IF(I76+K76=L77+L78+L79,I76+K76,"CHYBA")</f>
        <v>0</v>
      </c>
      <c r="M76" s="26">
        <f>M77+M78</f>
        <v>0</v>
      </c>
      <c r="N76" s="26">
        <f>N77+N78</f>
        <v>0</v>
      </c>
      <c r="O76" s="26">
        <f>O79</f>
        <v>0</v>
      </c>
      <c r="P76" s="26">
        <f>IF(M76+O76=P77+P78+P79,M76+O76,"CHYBA")</f>
        <v>0</v>
      </c>
      <c r="Q76" s="26">
        <f>Q77+Q78</f>
        <v>0</v>
      </c>
      <c r="R76" s="26">
        <f>R77+R78</f>
        <v>0</v>
      </c>
      <c r="S76" s="26">
        <f>S79</f>
        <v>0</v>
      </c>
      <c r="T76" s="28">
        <f>IF(Q76+S76=T77+T78+T79,Q76+S76,"CHYBA")</f>
        <v>0</v>
      </c>
    </row>
    <row r="77" spans="1:20" ht="15" hidden="1" customHeight="1" x14ac:dyDescent="0.2">
      <c r="A77" s="34" t="s">
        <v>17</v>
      </c>
      <c r="B77" s="113" t="s">
        <v>16</v>
      </c>
      <c r="C77" s="99" t="e">
        <f>ROUND((Q77-R77)/H77/12,0)</f>
        <v>#DIV/0!</v>
      </c>
      <c r="D77" s="99" t="e">
        <f>ROUND(R77/F77/12,0)</f>
        <v>#DIV/0!</v>
      </c>
      <c r="E77" s="114"/>
      <c r="F77" s="115"/>
      <c r="G77" s="115"/>
      <c r="H77" s="100">
        <f>E77+G77</f>
        <v>0</v>
      </c>
      <c r="I77" s="38"/>
      <c r="J77" s="39"/>
      <c r="K77" s="26" t="s">
        <v>16</v>
      </c>
      <c r="L77" s="26">
        <f>I77</f>
        <v>0</v>
      </c>
      <c r="M77" s="39"/>
      <c r="N77" s="39"/>
      <c r="O77" s="26" t="s">
        <v>16</v>
      </c>
      <c r="P77" s="26">
        <f>M77</f>
        <v>0</v>
      </c>
      <c r="Q77" s="26">
        <f>I77+M77</f>
        <v>0</v>
      </c>
      <c r="R77" s="26">
        <f>J77+N77</f>
        <v>0</v>
      </c>
      <c r="S77" s="26" t="s">
        <v>16</v>
      </c>
      <c r="T77" s="28">
        <f>Q77</f>
        <v>0</v>
      </c>
    </row>
    <row r="78" spans="1:20" ht="15" hidden="1" customHeight="1" x14ac:dyDescent="0.2">
      <c r="A78" s="34" t="s">
        <v>18</v>
      </c>
      <c r="B78" s="113" t="s">
        <v>16</v>
      </c>
      <c r="C78" s="99" t="e">
        <f>ROUND((Q78-R78)/H78/12,0)</f>
        <v>#DIV/0!</v>
      </c>
      <c r="D78" s="99" t="e">
        <f>ROUND(R78/F78/12,0)</f>
        <v>#DIV/0!</v>
      </c>
      <c r="E78" s="114"/>
      <c r="F78" s="115"/>
      <c r="G78" s="115"/>
      <c r="H78" s="100">
        <f>E78+G78</f>
        <v>0</v>
      </c>
      <c r="I78" s="38"/>
      <c r="J78" s="39"/>
      <c r="K78" s="26" t="s">
        <v>16</v>
      </c>
      <c r="L78" s="26">
        <f>I78</f>
        <v>0</v>
      </c>
      <c r="M78" s="39"/>
      <c r="N78" s="39"/>
      <c r="O78" s="26" t="s">
        <v>16</v>
      </c>
      <c r="P78" s="26">
        <f>M78</f>
        <v>0</v>
      </c>
      <c r="Q78" s="26">
        <f>I78+M78</f>
        <v>0</v>
      </c>
      <c r="R78" s="26">
        <f>J78+N78</f>
        <v>0</v>
      </c>
      <c r="S78" s="26" t="s">
        <v>16</v>
      </c>
      <c r="T78" s="28">
        <f>Q78</f>
        <v>0</v>
      </c>
    </row>
    <row r="79" spans="1:20" ht="15" hidden="1" customHeight="1" x14ac:dyDescent="0.2">
      <c r="A79" s="34" t="s">
        <v>19</v>
      </c>
      <c r="B79" s="113" t="s">
        <v>16</v>
      </c>
      <c r="C79" s="99" t="s">
        <v>16</v>
      </c>
      <c r="D79" s="99" t="s">
        <v>16</v>
      </c>
      <c r="E79" s="116" t="s">
        <v>16</v>
      </c>
      <c r="F79" s="105" t="s">
        <v>16</v>
      </c>
      <c r="G79" s="105" t="s">
        <v>16</v>
      </c>
      <c r="H79" s="204" t="s">
        <v>16</v>
      </c>
      <c r="I79" s="29" t="s">
        <v>16</v>
      </c>
      <c r="J79" s="26" t="s">
        <v>16</v>
      </c>
      <c r="K79" s="39"/>
      <c r="L79" s="26">
        <f>K79</f>
        <v>0</v>
      </c>
      <c r="M79" s="26" t="s">
        <v>16</v>
      </c>
      <c r="N79" s="26" t="s">
        <v>16</v>
      </c>
      <c r="O79" s="39"/>
      <c r="P79" s="26">
        <f>O79</f>
        <v>0</v>
      </c>
      <c r="Q79" s="26" t="s">
        <v>16</v>
      </c>
      <c r="R79" s="26" t="s">
        <v>16</v>
      </c>
      <c r="S79" s="26">
        <f>K79+O79</f>
        <v>0</v>
      </c>
      <c r="T79" s="28">
        <f>S79</f>
        <v>0</v>
      </c>
    </row>
    <row r="80" spans="1:20" ht="18" hidden="1" customHeight="1" x14ac:dyDescent="0.2">
      <c r="A80" s="35" t="s">
        <v>55</v>
      </c>
      <c r="B80" s="84"/>
      <c r="C80" s="99" t="e">
        <f>ROUND((Q80-R80)/H80/12,0)</f>
        <v>#DIV/0!</v>
      </c>
      <c r="D80" s="99" t="e">
        <f>ROUND(R80/F80/12,0)</f>
        <v>#DIV/0!</v>
      </c>
      <c r="E80" s="116">
        <f>E81+E82</f>
        <v>0</v>
      </c>
      <c r="F80" s="105">
        <f>F81+F82</f>
        <v>0</v>
      </c>
      <c r="G80" s="105">
        <f>G81+G82</f>
        <v>0</v>
      </c>
      <c r="H80" s="204">
        <f>IF(E80+G80=H81+H82,E80+G80, "CHYBA")</f>
        <v>0</v>
      </c>
      <c r="I80" s="29">
        <f>I81+I82</f>
        <v>0</v>
      </c>
      <c r="J80" s="26">
        <f>J81+J82</f>
        <v>0</v>
      </c>
      <c r="K80" s="26">
        <f>K83</f>
        <v>0</v>
      </c>
      <c r="L80" s="26">
        <f>IF(I80+K80=L81+L82+L83,I80+K80,"CHYBA")</f>
        <v>0</v>
      </c>
      <c r="M80" s="26">
        <f>M81+M82</f>
        <v>0</v>
      </c>
      <c r="N80" s="26">
        <f>N81+N82</f>
        <v>0</v>
      </c>
      <c r="O80" s="26">
        <f>O83</f>
        <v>0</v>
      </c>
      <c r="P80" s="26">
        <f>IF(M80+O80=P81+P82+P83,M80+O80,"CHYBA")</f>
        <v>0</v>
      </c>
      <c r="Q80" s="26">
        <f>Q81+Q82</f>
        <v>0</v>
      </c>
      <c r="R80" s="26">
        <f>R81+R82</f>
        <v>0</v>
      </c>
      <c r="S80" s="26">
        <f>S83</f>
        <v>0</v>
      </c>
      <c r="T80" s="28">
        <f>IF(Q80+S80=T81+T82+T83,Q80+S80,"CHYBA")</f>
        <v>0</v>
      </c>
    </row>
    <row r="81" spans="1:20" ht="15" hidden="1" customHeight="1" x14ac:dyDescent="0.2">
      <c r="A81" s="34" t="s">
        <v>17</v>
      </c>
      <c r="B81" s="113" t="s">
        <v>16</v>
      </c>
      <c r="C81" s="99" t="e">
        <f>ROUND((Q81-R81)/H81/12,0)</f>
        <v>#DIV/0!</v>
      </c>
      <c r="D81" s="99" t="e">
        <f>ROUND(R81/F81/12,0)</f>
        <v>#DIV/0!</v>
      </c>
      <c r="E81" s="114"/>
      <c r="F81" s="115"/>
      <c r="G81" s="115"/>
      <c r="H81" s="100">
        <f>E81+G81</f>
        <v>0</v>
      </c>
      <c r="I81" s="38"/>
      <c r="J81" s="39"/>
      <c r="K81" s="26" t="s">
        <v>16</v>
      </c>
      <c r="L81" s="26">
        <f>I81</f>
        <v>0</v>
      </c>
      <c r="M81" s="39"/>
      <c r="N81" s="39"/>
      <c r="O81" s="26" t="s">
        <v>16</v>
      </c>
      <c r="P81" s="26">
        <f>M81</f>
        <v>0</v>
      </c>
      <c r="Q81" s="26">
        <f>I81+M81</f>
        <v>0</v>
      </c>
      <c r="R81" s="26">
        <f>J81+N81</f>
        <v>0</v>
      </c>
      <c r="S81" s="26" t="s">
        <v>16</v>
      </c>
      <c r="T81" s="28">
        <f>Q81</f>
        <v>0</v>
      </c>
    </row>
    <row r="82" spans="1:20" ht="15" hidden="1" customHeight="1" x14ac:dyDescent="0.2">
      <c r="A82" s="34" t="s">
        <v>18</v>
      </c>
      <c r="B82" s="113" t="s">
        <v>16</v>
      </c>
      <c r="C82" s="99" t="e">
        <f>ROUND((Q82-R82)/H82/12,0)</f>
        <v>#DIV/0!</v>
      </c>
      <c r="D82" s="99" t="e">
        <f>ROUND(R82/F82/12,0)</f>
        <v>#DIV/0!</v>
      </c>
      <c r="E82" s="114"/>
      <c r="F82" s="115"/>
      <c r="G82" s="115"/>
      <c r="H82" s="100">
        <f>E82+G82</f>
        <v>0</v>
      </c>
      <c r="I82" s="38"/>
      <c r="J82" s="39"/>
      <c r="K82" s="26" t="s">
        <v>16</v>
      </c>
      <c r="L82" s="26">
        <f>I82</f>
        <v>0</v>
      </c>
      <c r="M82" s="39"/>
      <c r="N82" s="39"/>
      <c r="O82" s="26" t="s">
        <v>16</v>
      </c>
      <c r="P82" s="26">
        <f>M82</f>
        <v>0</v>
      </c>
      <c r="Q82" s="26">
        <f>I82+M82</f>
        <v>0</v>
      </c>
      <c r="R82" s="26">
        <f>J82+N82</f>
        <v>0</v>
      </c>
      <c r="S82" s="26" t="s">
        <v>16</v>
      </c>
      <c r="T82" s="28">
        <f>Q82</f>
        <v>0</v>
      </c>
    </row>
    <row r="83" spans="1:20" ht="15.75" hidden="1" customHeight="1" thickBot="1" x14ac:dyDescent="0.25">
      <c r="A83" s="40" t="s">
        <v>19</v>
      </c>
      <c r="B83" s="130" t="s">
        <v>16</v>
      </c>
      <c r="C83" s="131" t="s">
        <v>16</v>
      </c>
      <c r="D83" s="131" t="s">
        <v>16</v>
      </c>
      <c r="E83" s="132" t="s">
        <v>16</v>
      </c>
      <c r="F83" s="133" t="s">
        <v>16</v>
      </c>
      <c r="G83" s="133" t="s">
        <v>16</v>
      </c>
      <c r="H83" s="228" t="s">
        <v>16</v>
      </c>
      <c r="I83" s="46" t="s">
        <v>16</v>
      </c>
      <c r="J83" s="42" t="s">
        <v>16</v>
      </c>
      <c r="K83" s="47"/>
      <c r="L83" s="42">
        <f>K83</f>
        <v>0</v>
      </c>
      <c r="M83" s="42" t="s">
        <v>16</v>
      </c>
      <c r="N83" s="42" t="s">
        <v>16</v>
      </c>
      <c r="O83" s="47"/>
      <c r="P83" s="42">
        <f>O83</f>
        <v>0</v>
      </c>
      <c r="Q83" s="42" t="s">
        <v>16</v>
      </c>
      <c r="R83" s="42" t="s">
        <v>16</v>
      </c>
      <c r="S83" s="42">
        <f>K83+O83</f>
        <v>0</v>
      </c>
      <c r="T83" s="48">
        <f>S83</f>
        <v>0</v>
      </c>
    </row>
    <row r="84" spans="1:20" ht="15.75" hidden="1" customHeight="1" x14ac:dyDescent="0.2">
      <c r="A84" s="49" t="s">
        <v>23</v>
      </c>
      <c r="B84" s="138" t="s">
        <v>16</v>
      </c>
      <c r="C84" s="139" t="e">
        <f>ROUND((Q84-R84)/H84/12,0)</f>
        <v>#DIV/0!</v>
      </c>
      <c r="D84" s="139" t="e">
        <f>ROUND(R84/F84/12,0)</f>
        <v>#DIV/0!</v>
      </c>
      <c r="E84" s="140">
        <f>E85+E86</f>
        <v>0</v>
      </c>
      <c r="F84" s="139">
        <f>F85+F86</f>
        <v>0</v>
      </c>
      <c r="G84" s="139">
        <f>G85+G86</f>
        <v>0</v>
      </c>
      <c r="H84" s="141">
        <f>IF(E84+G84=H85+H86,E84+G84, "CHYBA")</f>
        <v>0</v>
      </c>
      <c r="I84" s="54">
        <f>I85+I86</f>
        <v>0</v>
      </c>
      <c r="J84" s="51">
        <f>J85+J86</f>
        <v>0</v>
      </c>
      <c r="K84" s="51">
        <f>K87</f>
        <v>0</v>
      </c>
      <c r="L84" s="51">
        <f>IF(I84+K84=L85+L86+L87,I84+K84,"CHYBA")</f>
        <v>0</v>
      </c>
      <c r="M84" s="51">
        <f>M85+M86</f>
        <v>0</v>
      </c>
      <c r="N84" s="51">
        <f>N85+N86</f>
        <v>0</v>
      </c>
      <c r="O84" s="51">
        <f>O87</f>
        <v>0</v>
      </c>
      <c r="P84" s="51">
        <f>IF(M84+O84=P85+P86+P87,M84+O84,"CHYBA")</f>
        <v>0</v>
      </c>
      <c r="Q84" s="51">
        <f>Q85+Q86</f>
        <v>0</v>
      </c>
      <c r="R84" s="51">
        <f>R85+R86</f>
        <v>0</v>
      </c>
      <c r="S84" s="51">
        <f>S87</f>
        <v>0</v>
      </c>
      <c r="T84" s="53">
        <f>IF(Q84+S84=T85+T86+T87,Q84+S84,"CHYBA")</f>
        <v>0</v>
      </c>
    </row>
    <row r="85" spans="1:20" ht="15" hidden="1" customHeight="1" x14ac:dyDescent="0.2">
      <c r="A85" s="34" t="s">
        <v>17</v>
      </c>
      <c r="B85" s="113" t="s">
        <v>16</v>
      </c>
      <c r="C85" s="99" t="e">
        <f>ROUND((Q85-R85)/H85/12,0)</f>
        <v>#DIV/0!</v>
      </c>
      <c r="D85" s="99" t="e">
        <f>ROUND(R85/F85/12,0)</f>
        <v>#DIV/0!</v>
      </c>
      <c r="E85" s="116">
        <f t="shared" ref="E85:G86" si="7">E89+E93+E97+E101+E105+E109+E113</f>
        <v>0</v>
      </c>
      <c r="F85" s="99">
        <f t="shared" si="7"/>
        <v>0</v>
      </c>
      <c r="G85" s="99">
        <f t="shared" si="7"/>
        <v>0</v>
      </c>
      <c r="H85" s="100">
        <f>E85+G85</f>
        <v>0</v>
      </c>
      <c r="I85" s="29">
        <f>I89+I93+I97+I101+I105+I109+I113</f>
        <v>0</v>
      </c>
      <c r="J85" s="26">
        <f>J89+J93+J97+J101+J105+J109+J113</f>
        <v>0</v>
      </c>
      <c r="K85" s="26" t="s">
        <v>16</v>
      </c>
      <c r="L85" s="26">
        <f>I85</f>
        <v>0</v>
      </c>
      <c r="M85" s="26">
        <f>M89+M93+M97+M101+M105+M109+M113</f>
        <v>0</v>
      </c>
      <c r="N85" s="26">
        <f>N89+N93+N97+N101+N105+N109+N113</f>
        <v>0</v>
      </c>
      <c r="O85" s="26" t="s">
        <v>16</v>
      </c>
      <c r="P85" s="26">
        <f>M85</f>
        <v>0</v>
      </c>
      <c r="Q85" s="26">
        <f>I85+M85</f>
        <v>0</v>
      </c>
      <c r="R85" s="26">
        <f>J85+N85</f>
        <v>0</v>
      </c>
      <c r="S85" s="26" t="s">
        <v>16</v>
      </c>
      <c r="T85" s="28">
        <f>Q85</f>
        <v>0</v>
      </c>
    </row>
    <row r="86" spans="1:20" ht="15" hidden="1" customHeight="1" x14ac:dyDescent="0.2">
      <c r="A86" s="34" t="s">
        <v>18</v>
      </c>
      <c r="B86" s="113" t="s">
        <v>16</v>
      </c>
      <c r="C86" s="99" t="e">
        <f>ROUND((Q86-R86)/H86/12,0)</f>
        <v>#DIV/0!</v>
      </c>
      <c r="D86" s="99" t="e">
        <f>ROUND(R86/F86/12,0)</f>
        <v>#DIV/0!</v>
      </c>
      <c r="E86" s="116">
        <f t="shared" si="7"/>
        <v>0</v>
      </c>
      <c r="F86" s="99">
        <f t="shared" si="7"/>
        <v>0</v>
      </c>
      <c r="G86" s="99">
        <f t="shared" si="7"/>
        <v>0</v>
      </c>
      <c r="H86" s="100">
        <f>E86+G86</f>
        <v>0</v>
      </c>
      <c r="I86" s="29">
        <f>I90+I94+I98+I102+I106+I110+I114</f>
        <v>0</v>
      </c>
      <c r="J86" s="26">
        <f>J90+J94+J98+J102+J106+J110+J114</f>
        <v>0</v>
      </c>
      <c r="K86" s="26" t="s">
        <v>16</v>
      </c>
      <c r="L86" s="26">
        <f>I86</f>
        <v>0</v>
      </c>
      <c r="M86" s="26">
        <f>M90+M94+M98+M102+M106+M110+M114</f>
        <v>0</v>
      </c>
      <c r="N86" s="26">
        <f>N90+N94+N98+N102+N106+N110+N114</f>
        <v>0</v>
      </c>
      <c r="O86" s="26" t="s">
        <v>16</v>
      </c>
      <c r="P86" s="26">
        <f>M86</f>
        <v>0</v>
      </c>
      <c r="Q86" s="26">
        <f>I86+M86</f>
        <v>0</v>
      </c>
      <c r="R86" s="26">
        <f>J86+N86</f>
        <v>0</v>
      </c>
      <c r="S86" s="26" t="s">
        <v>16</v>
      </c>
      <c r="T86" s="28">
        <f>Q86</f>
        <v>0</v>
      </c>
    </row>
    <row r="87" spans="1:20" ht="15" hidden="1" customHeight="1" x14ac:dyDescent="0.2">
      <c r="A87" s="34" t="s">
        <v>19</v>
      </c>
      <c r="B87" s="113" t="s">
        <v>16</v>
      </c>
      <c r="C87" s="99" t="s">
        <v>16</v>
      </c>
      <c r="D87" s="99" t="s">
        <v>16</v>
      </c>
      <c r="E87" s="116" t="s">
        <v>16</v>
      </c>
      <c r="F87" s="105" t="s">
        <v>16</v>
      </c>
      <c r="G87" s="105" t="s">
        <v>16</v>
      </c>
      <c r="H87" s="204" t="s">
        <v>16</v>
      </c>
      <c r="I87" s="29" t="s">
        <v>16</v>
      </c>
      <c r="J87" s="26" t="s">
        <v>16</v>
      </c>
      <c r="K87" s="26">
        <f>K91+K95+K99+K103+K107+K111+K115</f>
        <v>0</v>
      </c>
      <c r="L87" s="26">
        <f>K87</f>
        <v>0</v>
      </c>
      <c r="M87" s="26" t="s">
        <v>16</v>
      </c>
      <c r="N87" s="26" t="s">
        <v>16</v>
      </c>
      <c r="O87" s="26">
        <f>O91+O95+O99+O103+O107+O111+O115</f>
        <v>0</v>
      </c>
      <c r="P87" s="26">
        <f>O87</f>
        <v>0</v>
      </c>
      <c r="Q87" s="26" t="s">
        <v>16</v>
      </c>
      <c r="R87" s="26" t="s">
        <v>16</v>
      </c>
      <c r="S87" s="26">
        <f>K87+O87</f>
        <v>0</v>
      </c>
      <c r="T87" s="28">
        <f>S87</f>
        <v>0</v>
      </c>
    </row>
    <row r="88" spans="1:20" ht="18" hidden="1" customHeight="1" x14ac:dyDescent="0.2">
      <c r="A88" s="35" t="s">
        <v>55</v>
      </c>
      <c r="B88" s="84"/>
      <c r="C88" s="99" t="e">
        <f>ROUND((Q88-R88)/H88/12,0)</f>
        <v>#DIV/0!</v>
      </c>
      <c r="D88" s="99" t="e">
        <f>ROUND(R88/F88/12,0)</f>
        <v>#DIV/0!</v>
      </c>
      <c r="E88" s="116">
        <f>E89+E90</f>
        <v>0</v>
      </c>
      <c r="F88" s="105">
        <f>F89+F90</f>
        <v>0</v>
      </c>
      <c r="G88" s="105">
        <f>G89+G90</f>
        <v>0</v>
      </c>
      <c r="H88" s="204">
        <f>IF(E88+G88=H89+H90,E88+G88, "CHYBA")</f>
        <v>0</v>
      </c>
      <c r="I88" s="29">
        <f>I89+I90</f>
        <v>0</v>
      </c>
      <c r="J88" s="26">
        <f>J89+J90</f>
        <v>0</v>
      </c>
      <c r="K88" s="26">
        <f>K91</f>
        <v>0</v>
      </c>
      <c r="L88" s="26">
        <f>IF(I88+K88=L89+L90+L91,I88+K88,"CHYBA")</f>
        <v>0</v>
      </c>
      <c r="M88" s="26">
        <f>M89+M90</f>
        <v>0</v>
      </c>
      <c r="N88" s="26">
        <f>N89+N90</f>
        <v>0</v>
      </c>
      <c r="O88" s="26">
        <f>O91</f>
        <v>0</v>
      </c>
      <c r="P88" s="26">
        <f>IF(M88+O88=P89+P90+P91,M88+O88,"CHYBA")</f>
        <v>0</v>
      </c>
      <c r="Q88" s="26">
        <f>Q89+Q90</f>
        <v>0</v>
      </c>
      <c r="R88" s="26">
        <f>R89+R90</f>
        <v>0</v>
      </c>
      <c r="S88" s="26">
        <f>S91</f>
        <v>0</v>
      </c>
      <c r="T88" s="28">
        <f>IF(Q88+S88=T89+T90+T91,Q88+S88,"CHYBA")</f>
        <v>0</v>
      </c>
    </row>
    <row r="89" spans="1:20" ht="15" hidden="1" customHeight="1" x14ac:dyDescent="0.2">
      <c r="A89" s="34" t="s">
        <v>17</v>
      </c>
      <c r="B89" s="113" t="s">
        <v>16</v>
      </c>
      <c r="C89" s="99" t="e">
        <f>ROUND((Q89-R89)/H89/12,0)</f>
        <v>#DIV/0!</v>
      </c>
      <c r="D89" s="99" t="e">
        <f>ROUND(R89/F89/12,0)</f>
        <v>#DIV/0!</v>
      </c>
      <c r="E89" s="114"/>
      <c r="F89" s="115"/>
      <c r="G89" s="115"/>
      <c r="H89" s="100">
        <f>E89+G89</f>
        <v>0</v>
      </c>
      <c r="I89" s="38"/>
      <c r="J89" s="39"/>
      <c r="K89" s="26" t="s">
        <v>16</v>
      </c>
      <c r="L89" s="26">
        <f>I89</f>
        <v>0</v>
      </c>
      <c r="M89" s="39"/>
      <c r="N89" s="39"/>
      <c r="O89" s="26" t="s">
        <v>16</v>
      </c>
      <c r="P89" s="26">
        <f>M89</f>
        <v>0</v>
      </c>
      <c r="Q89" s="26">
        <f>I89+M89</f>
        <v>0</v>
      </c>
      <c r="R89" s="26">
        <f>J89+N89</f>
        <v>0</v>
      </c>
      <c r="S89" s="26" t="s">
        <v>16</v>
      </c>
      <c r="T89" s="28">
        <f>Q89</f>
        <v>0</v>
      </c>
    </row>
    <row r="90" spans="1:20" ht="15" hidden="1" customHeight="1" x14ac:dyDescent="0.2">
      <c r="A90" s="34" t="s">
        <v>18</v>
      </c>
      <c r="B90" s="113" t="s">
        <v>16</v>
      </c>
      <c r="C90" s="99" t="e">
        <f>ROUND((Q90-R90)/H90/12,0)</f>
        <v>#DIV/0!</v>
      </c>
      <c r="D90" s="99" t="e">
        <f>ROUND(R90/F90/12,0)</f>
        <v>#DIV/0!</v>
      </c>
      <c r="E90" s="114"/>
      <c r="F90" s="115"/>
      <c r="G90" s="115"/>
      <c r="H90" s="100">
        <f>E90+G90</f>
        <v>0</v>
      </c>
      <c r="I90" s="38"/>
      <c r="J90" s="39"/>
      <c r="K90" s="26" t="s">
        <v>16</v>
      </c>
      <c r="L90" s="26">
        <f>I90</f>
        <v>0</v>
      </c>
      <c r="M90" s="39"/>
      <c r="N90" s="39"/>
      <c r="O90" s="26" t="s">
        <v>16</v>
      </c>
      <c r="P90" s="26">
        <f>M90</f>
        <v>0</v>
      </c>
      <c r="Q90" s="26">
        <f>I90+M90</f>
        <v>0</v>
      </c>
      <c r="R90" s="26">
        <f>J90+N90</f>
        <v>0</v>
      </c>
      <c r="S90" s="26" t="s">
        <v>16</v>
      </c>
      <c r="T90" s="28">
        <f>Q90</f>
        <v>0</v>
      </c>
    </row>
    <row r="91" spans="1:20" ht="15" hidden="1" customHeight="1" x14ac:dyDescent="0.2">
      <c r="A91" s="34" t="s">
        <v>19</v>
      </c>
      <c r="B91" s="113" t="s">
        <v>16</v>
      </c>
      <c r="C91" s="99" t="s">
        <v>16</v>
      </c>
      <c r="D91" s="99" t="s">
        <v>16</v>
      </c>
      <c r="E91" s="116" t="s">
        <v>16</v>
      </c>
      <c r="F91" s="105" t="s">
        <v>16</v>
      </c>
      <c r="G91" s="105" t="s">
        <v>16</v>
      </c>
      <c r="H91" s="204" t="s">
        <v>16</v>
      </c>
      <c r="I91" s="29" t="s">
        <v>16</v>
      </c>
      <c r="J91" s="26" t="s">
        <v>16</v>
      </c>
      <c r="K91" s="39"/>
      <c r="L91" s="26">
        <f>K91</f>
        <v>0</v>
      </c>
      <c r="M91" s="26" t="s">
        <v>16</v>
      </c>
      <c r="N91" s="26" t="s">
        <v>16</v>
      </c>
      <c r="O91" s="39"/>
      <c r="P91" s="26">
        <f>O91</f>
        <v>0</v>
      </c>
      <c r="Q91" s="26" t="s">
        <v>16</v>
      </c>
      <c r="R91" s="26" t="s">
        <v>16</v>
      </c>
      <c r="S91" s="26">
        <f>K91+O91</f>
        <v>0</v>
      </c>
      <c r="T91" s="28">
        <f>S91</f>
        <v>0</v>
      </c>
    </row>
    <row r="92" spans="1:20" ht="18" hidden="1" customHeight="1" x14ac:dyDescent="0.2">
      <c r="A92" s="35" t="s">
        <v>55</v>
      </c>
      <c r="B92" s="84"/>
      <c r="C92" s="99" t="e">
        <f>ROUND((Q92-R92)/H92/12,0)</f>
        <v>#DIV/0!</v>
      </c>
      <c r="D92" s="99" t="e">
        <f>ROUND(R92/F92/12,0)</f>
        <v>#DIV/0!</v>
      </c>
      <c r="E92" s="116">
        <f>E93+E94</f>
        <v>0</v>
      </c>
      <c r="F92" s="105">
        <f>F93+F94</f>
        <v>0</v>
      </c>
      <c r="G92" s="105">
        <f>G93+G94</f>
        <v>0</v>
      </c>
      <c r="H92" s="204">
        <f>IF(E92+G92=H93+H94,E92+G92, "CHYBA")</f>
        <v>0</v>
      </c>
      <c r="I92" s="29">
        <f>I93+I94</f>
        <v>0</v>
      </c>
      <c r="J92" s="26">
        <f>J93+J94</f>
        <v>0</v>
      </c>
      <c r="K92" s="26">
        <f>K95</f>
        <v>0</v>
      </c>
      <c r="L92" s="26">
        <f>IF(I92+K92=L93+L94+L95,I92+K92,"CHYBA")</f>
        <v>0</v>
      </c>
      <c r="M92" s="26">
        <f>M93+M94</f>
        <v>0</v>
      </c>
      <c r="N92" s="26">
        <f>N93+N94</f>
        <v>0</v>
      </c>
      <c r="O92" s="26">
        <f>O95</f>
        <v>0</v>
      </c>
      <c r="P92" s="26">
        <f>IF(M92+O92=P93+P94+P95,M92+O92,"CHYBA")</f>
        <v>0</v>
      </c>
      <c r="Q92" s="26">
        <f>Q93+Q94</f>
        <v>0</v>
      </c>
      <c r="R92" s="26">
        <f>R93+R94</f>
        <v>0</v>
      </c>
      <c r="S92" s="26">
        <f>S95</f>
        <v>0</v>
      </c>
      <c r="T92" s="28">
        <f>IF(Q92+S92=T93+T94+T95,Q92+S92,"CHYBA")</f>
        <v>0</v>
      </c>
    </row>
    <row r="93" spans="1:20" ht="15" hidden="1" customHeight="1" x14ac:dyDescent="0.2">
      <c r="A93" s="34" t="s">
        <v>17</v>
      </c>
      <c r="B93" s="113" t="s">
        <v>16</v>
      </c>
      <c r="C93" s="99" t="e">
        <f>ROUND((Q93-R93)/H93/12,0)</f>
        <v>#DIV/0!</v>
      </c>
      <c r="D93" s="99" t="e">
        <f>ROUND(R93/F93/12,0)</f>
        <v>#DIV/0!</v>
      </c>
      <c r="E93" s="114"/>
      <c r="F93" s="115"/>
      <c r="G93" s="115"/>
      <c r="H93" s="100">
        <f>E93+G93</f>
        <v>0</v>
      </c>
      <c r="I93" s="38"/>
      <c r="J93" s="39"/>
      <c r="K93" s="26" t="s">
        <v>16</v>
      </c>
      <c r="L93" s="26">
        <f>I93</f>
        <v>0</v>
      </c>
      <c r="M93" s="39"/>
      <c r="N93" s="39"/>
      <c r="O93" s="26" t="s">
        <v>16</v>
      </c>
      <c r="P93" s="26">
        <f>M93</f>
        <v>0</v>
      </c>
      <c r="Q93" s="26">
        <f>I93+M93</f>
        <v>0</v>
      </c>
      <c r="R93" s="26">
        <f>J93+N93</f>
        <v>0</v>
      </c>
      <c r="S93" s="26" t="s">
        <v>16</v>
      </c>
      <c r="T93" s="28">
        <f>Q93</f>
        <v>0</v>
      </c>
    </row>
    <row r="94" spans="1:20" ht="15" hidden="1" customHeight="1" x14ac:dyDescent="0.2">
      <c r="A94" s="34" t="s">
        <v>18</v>
      </c>
      <c r="B94" s="113" t="s">
        <v>16</v>
      </c>
      <c r="C94" s="99" t="e">
        <f>ROUND((Q94-R94)/H94/12,0)</f>
        <v>#DIV/0!</v>
      </c>
      <c r="D94" s="99" t="e">
        <f>ROUND(R94/F94/12,0)</f>
        <v>#DIV/0!</v>
      </c>
      <c r="E94" s="114"/>
      <c r="F94" s="115"/>
      <c r="G94" s="115"/>
      <c r="H94" s="100">
        <f>E94+G94</f>
        <v>0</v>
      </c>
      <c r="I94" s="38"/>
      <c r="J94" s="39"/>
      <c r="K94" s="26" t="s">
        <v>16</v>
      </c>
      <c r="L94" s="26">
        <f>I94</f>
        <v>0</v>
      </c>
      <c r="M94" s="39"/>
      <c r="N94" s="39"/>
      <c r="O94" s="26" t="s">
        <v>16</v>
      </c>
      <c r="P94" s="26">
        <f>M94</f>
        <v>0</v>
      </c>
      <c r="Q94" s="26">
        <f>I94+M94</f>
        <v>0</v>
      </c>
      <c r="R94" s="26">
        <f>J94+N94</f>
        <v>0</v>
      </c>
      <c r="S94" s="26" t="s">
        <v>16</v>
      </c>
      <c r="T94" s="28">
        <f>Q94</f>
        <v>0</v>
      </c>
    </row>
    <row r="95" spans="1:20" ht="15" hidden="1" customHeight="1" x14ac:dyDescent="0.2">
      <c r="A95" s="34" t="s">
        <v>19</v>
      </c>
      <c r="B95" s="113" t="s">
        <v>16</v>
      </c>
      <c r="C95" s="99" t="s">
        <v>16</v>
      </c>
      <c r="D95" s="99" t="s">
        <v>16</v>
      </c>
      <c r="E95" s="116" t="s">
        <v>16</v>
      </c>
      <c r="F95" s="105" t="s">
        <v>16</v>
      </c>
      <c r="G95" s="105" t="s">
        <v>16</v>
      </c>
      <c r="H95" s="204" t="s">
        <v>16</v>
      </c>
      <c r="I95" s="29" t="s">
        <v>16</v>
      </c>
      <c r="J95" s="26" t="s">
        <v>16</v>
      </c>
      <c r="K95" s="39"/>
      <c r="L95" s="26">
        <f>K95</f>
        <v>0</v>
      </c>
      <c r="M95" s="26" t="s">
        <v>16</v>
      </c>
      <c r="N95" s="26" t="s">
        <v>16</v>
      </c>
      <c r="O95" s="39"/>
      <c r="P95" s="26">
        <f>O95</f>
        <v>0</v>
      </c>
      <c r="Q95" s="26" t="s">
        <v>16</v>
      </c>
      <c r="R95" s="26" t="s">
        <v>16</v>
      </c>
      <c r="S95" s="26">
        <f>K95+O95</f>
        <v>0</v>
      </c>
      <c r="T95" s="28">
        <f>S95</f>
        <v>0</v>
      </c>
    </row>
    <row r="96" spans="1:20" ht="18" hidden="1" customHeight="1" x14ac:dyDescent="0.2">
      <c r="A96" s="35" t="s">
        <v>55</v>
      </c>
      <c r="B96" s="84"/>
      <c r="C96" s="99" t="e">
        <f>ROUND((Q96-R96)/H96/12,0)</f>
        <v>#DIV/0!</v>
      </c>
      <c r="D96" s="99" t="e">
        <f>ROUND(R96/F96/12,0)</f>
        <v>#DIV/0!</v>
      </c>
      <c r="E96" s="116">
        <f>E97+E98</f>
        <v>0</v>
      </c>
      <c r="F96" s="105">
        <f>F97+F98</f>
        <v>0</v>
      </c>
      <c r="G96" s="105">
        <f>G97+G98</f>
        <v>0</v>
      </c>
      <c r="H96" s="204">
        <f>IF(E96+G96=H97+H98,E96+G96, "CHYBA")</f>
        <v>0</v>
      </c>
      <c r="I96" s="29">
        <f>I97+I98</f>
        <v>0</v>
      </c>
      <c r="J96" s="26">
        <f>J97+J98</f>
        <v>0</v>
      </c>
      <c r="K96" s="26">
        <f>K99</f>
        <v>0</v>
      </c>
      <c r="L96" s="26">
        <f>IF(I96+K96=L97+L98+L99,I96+K96,"CHYBA")</f>
        <v>0</v>
      </c>
      <c r="M96" s="26">
        <f>M97+M98</f>
        <v>0</v>
      </c>
      <c r="N96" s="26">
        <f>N97+N98</f>
        <v>0</v>
      </c>
      <c r="O96" s="26">
        <f>O99</f>
        <v>0</v>
      </c>
      <c r="P96" s="26">
        <f>IF(M96+O96=P97+P98+P99,M96+O96,"CHYBA")</f>
        <v>0</v>
      </c>
      <c r="Q96" s="26">
        <f>Q97+Q98</f>
        <v>0</v>
      </c>
      <c r="R96" s="26">
        <f>R97+R98</f>
        <v>0</v>
      </c>
      <c r="S96" s="26">
        <f>S99</f>
        <v>0</v>
      </c>
      <c r="T96" s="28">
        <f>IF(Q96+S96=T97+T98+T99,Q96+S96,"CHYBA")</f>
        <v>0</v>
      </c>
    </row>
    <row r="97" spans="1:20" ht="15" hidden="1" customHeight="1" x14ac:dyDescent="0.2">
      <c r="A97" s="34" t="s">
        <v>17</v>
      </c>
      <c r="B97" s="113" t="s">
        <v>16</v>
      </c>
      <c r="C97" s="99" t="e">
        <f>ROUND((Q97-R97)/H97/12,0)</f>
        <v>#DIV/0!</v>
      </c>
      <c r="D97" s="99" t="e">
        <f>ROUND(R97/F97/12,0)</f>
        <v>#DIV/0!</v>
      </c>
      <c r="E97" s="114"/>
      <c r="F97" s="115"/>
      <c r="G97" s="115"/>
      <c r="H97" s="100">
        <f>E97+G97</f>
        <v>0</v>
      </c>
      <c r="I97" s="38"/>
      <c r="J97" s="39"/>
      <c r="K97" s="26" t="s">
        <v>16</v>
      </c>
      <c r="L97" s="26">
        <f>I97</f>
        <v>0</v>
      </c>
      <c r="M97" s="39"/>
      <c r="N97" s="39"/>
      <c r="O97" s="26" t="s">
        <v>16</v>
      </c>
      <c r="P97" s="26">
        <f>M97</f>
        <v>0</v>
      </c>
      <c r="Q97" s="26">
        <f>I97+M97</f>
        <v>0</v>
      </c>
      <c r="R97" s="26">
        <f>J97+N97</f>
        <v>0</v>
      </c>
      <c r="S97" s="26" t="s">
        <v>16</v>
      </c>
      <c r="T97" s="28">
        <f>Q97</f>
        <v>0</v>
      </c>
    </row>
    <row r="98" spans="1:20" ht="15" hidden="1" customHeight="1" x14ac:dyDescent="0.2">
      <c r="A98" s="34" t="s">
        <v>18</v>
      </c>
      <c r="B98" s="113" t="s">
        <v>16</v>
      </c>
      <c r="C98" s="99" t="e">
        <f>ROUND((Q98-R98)/H98/12,0)</f>
        <v>#DIV/0!</v>
      </c>
      <c r="D98" s="99" t="e">
        <f>ROUND(R98/F98/12,0)</f>
        <v>#DIV/0!</v>
      </c>
      <c r="E98" s="114"/>
      <c r="F98" s="115"/>
      <c r="G98" s="115"/>
      <c r="H98" s="100">
        <f>E98+G98</f>
        <v>0</v>
      </c>
      <c r="I98" s="38"/>
      <c r="J98" s="39"/>
      <c r="K98" s="26" t="s">
        <v>16</v>
      </c>
      <c r="L98" s="26">
        <f>I98</f>
        <v>0</v>
      </c>
      <c r="M98" s="39"/>
      <c r="N98" s="39"/>
      <c r="O98" s="26" t="s">
        <v>16</v>
      </c>
      <c r="P98" s="26">
        <f>M98</f>
        <v>0</v>
      </c>
      <c r="Q98" s="26">
        <f>I98+M98</f>
        <v>0</v>
      </c>
      <c r="R98" s="26">
        <f>J98+N98</f>
        <v>0</v>
      </c>
      <c r="S98" s="26" t="s">
        <v>16</v>
      </c>
      <c r="T98" s="28">
        <f>Q98</f>
        <v>0</v>
      </c>
    </row>
    <row r="99" spans="1:20" ht="15" hidden="1" customHeight="1" x14ac:dyDescent="0.2">
      <c r="A99" s="34" t="s">
        <v>19</v>
      </c>
      <c r="B99" s="113" t="s">
        <v>16</v>
      </c>
      <c r="C99" s="99" t="s">
        <v>16</v>
      </c>
      <c r="D99" s="99" t="s">
        <v>16</v>
      </c>
      <c r="E99" s="116" t="s">
        <v>16</v>
      </c>
      <c r="F99" s="105" t="s">
        <v>16</v>
      </c>
      <c r="G99" s="105" t="s">
        <v>16</v>
      </c>
      <c r="H99" s="204" t="s">
        <v>16</v>
      </c>
      <c r="I99" s="29" t="s">
        <v>16</v>
      </c>
      <c r="J99" s="26" t="s">
        <v>16</v>
      </c>
      <c r="K99" s="39"/>
      <c r="L99" s="26">
        <f>K99</f>
        <v>0</v>
      </c>
      <c r="M99" s="26" t="s">
        <v>16</v>
      </c>
      <c r="N99" s="26" t="s">
        <v>16</v>
      </c>
      <c r="O99" s="39"/>
      <c r="P99" s="26">
        <f>O99</f>
        <v>0</v>
      </c>
      <c r="Q99" s="26" t="s">
        <v>16</v>
      </c>
      <c r="R99" s="26" t="s">
        <v>16</v>
      </c>
      <c r="S99" s="26">
        <f>K99+O99</f>
        <v>0</v>
      </c>
      <c r="T99" s="28">
        <f>S99</f>
        <v>0</v>
      </c>
    </row>
    <row r="100" spans="1:20" ht="18" hidden="1" customHeight="1" x14ac:dyDescent="0.2">
      <c r="A100" s="35" t="s">
        <v>55</v>
      </c>
      <c r="B100" s="84"/>
      <c r="C100" s="99" t="e">
        <f>ROUND((Q100-R100)/H100/12,0)</f>
        <v>#DIV/0!</v>
      </c>
      <c r="D100" s="99" t="e">
        <f>ROUND(R100/F100/12,0)</f>
        <v>#DIV/0!</v>
      </c>
      <c r="E100" s="116">
        <f>E101+E102</f>
        <v>0</v>
      </c>
      <c r="F100" s="105">
        <f>F101+F102</f>
        <v>0</v>
      </c>
      <c r="G100" s="105">
        <f>G101+G102</f>
        <v>0</v>
      </c>
      <c r="H100" s="204">
        <f>IF(E100+G100=H101+H102,E100+G100, "CHYBA")</f>
        <v>0</v>
      </c>
      <c r="I100" s="29">
        <f>I101+I102</f>
        <v>0</v>
      </c>
      <c r="J100" s="26">
        <f>J101+J102</f>
        <v>0</v>
      </c>
      <c r="K100" s="26">
        <f>K103</f>
        <v>0</v>
      </c>
      <c r="L100" s="26">
        <f>IF(I100+K100=L101+L102+L103,I100+K100,"CHYBA")</f>
        <v>0</v>
      </c>
      <c r="M100" s="26">
        <f>M101+M102</f>
        <v>0</v>
      </c>
      <c r="N100" s="26">
        <f>N101+N102</f>
        <v>0</v>
      </c>
      <c r="O100" s="26">
        <f>O103</f>
        <v>0</v>
      </c>
      <c r="P100" s="26">
        <f>IF(M100+O100=P101+P102+P103,M100+O100,"CHYBA")</f>
        <v>0</v>
      </c>
      <c r="Q100" s="26">
        <f>Q101+Q102</f>
        <v>0</v>
      </c>
      <c r="R100" s="26">
        <f>R101+R102</f>
        <v>0</v>
      </c>
      <c r="S100" s="26">
        <f>S103</f>
        <v>0</v>
      </c>
      <c r="T100" s="28">
        <f>IF(Q100+S100=T101+T102+T103,Q100+S100,"CHYBA")</f>
        <v>0</v>
      </c>
    </row>
    <row r="101" spans="1:20" ht="15" hidden="1" customHeight="1" x14ac:dyDescent="0.2">
      <c r="A101" s="34" t="s">
        <v>17</v>
      </c>
      <c r="B101" s="113" t="s">
        <v>16</v>
      </c>
      <c r="C101" s="99" t="e">
        <f>ROUND((Q101-R101)/H101/12,0)</f>
        <v>#DIV/0!</v>
      </c>
      <c r="D101" s="99" t="e">
        <f>ROUND(R101/F101/12,0)</f>
        <v>#DIV/0!</v>
      </c>
      <c r="E101" s="114"/>
      <c r="F101" s="115"/>
      <c r="G101" s="115"/>
      <c r="H101" s="100">
        <f>E101+G101</f>
        <v>0</v>
      </c>
      <c r="I101" s="38"/>
      <c r="J101" s="39"/>
      <c r="K101" s="26" t="s">
        <v>16</v>
      </c>
      <c r="L101" s="26">
        <f>I101</f>
        <v>0</v>
      </c>
      <c r="M101" s="39"/>
      <c r="N101" s="39"/>
      <c r="O101" s="26" t="s">
        <v>16</v>
      </c>
      <c r="P101" s="26">
        <f>M101</f>
        <v>0</v>
      </c>
      <c r="Q101" s="26">
        <f>I101+M101</f>
        <v>0</v>
      </c>
      <c r="R101" s="26">
        <f>J101+N101</f>
        <v>0</v>
      </c>
      <c r="S101" s="26" t="s">
        <v>16</v>
      </c>
      <c r="T101" s="28">
        <f>Q101</f>
        <v>0</v>
      </c>
    </row>
    <row r="102" spans="1:20" ht="15" hidden="1" customHeight="1" x14ac:dyDescent="0.2">
      <c r="A102" s="34" t="s">
        <v>18</v>
      </c>
      <c r="B102" s="113" t="s">
        <v>16</v>
      </c>
      <c r="C102" s="99" t="e">
        <f>ROUND((Q102-R102)/H102/12,0)</f>
        <v>#DIV/0!</v>
      </c>
      <c r="D102" s="99" t="e">
        <f>ROUND(R102/F102/12,0)</f>
        <v>#DIV/0!</v>
      </c>
      <c r="E102" s="114"/>
      <c r="F102" s="115"/>
      <c r="G102" s="115"/>
      <c r="H102" s="100">
        <f>E102+G102</f>
        <v>0</v>
      </c>
      <c r="I102" s="38"/>
      <c r="J102" s="39"/>
      <c r="K102" s="26" t="s">
        <v>16</v>
      </c>
      <c r="L102" s="26">
        <f>I102</f>
        <v>0</v>
      </c>
      <c r="M102" s="39"/>
      <c r="N102" s="39"/>
      <c r="O102" s="26" t="s">
        <v>16</v>
      </c>
      <c r="P102" s="26">
        <f>M102</f>
        <v>0</v>
      </c>
      <c r="Q102" s="26">
        <f>I102+M102</f>
        <v>0</v>
      </c>
      <c r="R102" s="26">
        <f>J102+N102</f>
        <v>0</v>
      </c>
      <c r="S102" s="26" t="s">
        <v>16</v>
      </c>
      <c r="T102" s="28">
        <f>Q102</f>
        <v>0</v>
      </c>
    </row>
    <row r="103" spans="1:20" ht="15" hidden="1" customHeight="1" x14ac:dyDescent="0.2">
      <c r="A103" s="34" t="s">
        <v>19</v>
      </c>
      <c r="B103" s="113" t="s">
        <v>16</v>
      </c>
      <c r="C103" s="99" t="s">
        <v>16</v>
      </c>
      <c r="D103" s="99" t="s">
        <v>16</v>
      </c>
      <c r="E103" s="116" t="s">
        <v>16</v>
      </c>
      <c r="F103" s="105" t="s">
        <v>16</v>
      </c>
      <c r="G103" s="105" t="s">
        <v>16</v>
      </c>
      <c r="H103" s="204" t="s">
        <v>16</v>
      </c>
      <c r="I103" s="29" t="s">
        <v>16</v>
      </c>
      <c r="J103" s="26" t="s">
        <v>16</v>
      </c>
      <c r="K103" s="39"/>
      <c r="L103" s="26">
        <f>K103</f>
        <v>0</v>
      </c>
      <c r="M103" s="26" t="s">
        <v>16</v>
      </c>
      <c r="N103" s="26" t="s">
        <v>16</v>
      </c>
      <c r="O103" s="39"/>
      <c r="P103" s="26">
        <f>O103</f>
        <v>0</v>
      </c>
      <c r="Q103" s="26" t="s">
        <v>16</v>
      </c>
      <c r="R103" s="26" t="s">
        <v>16</v>
      </c>
      <c r="S103" s="26">
        <f>K103+O103</f>
        <v>0</v>
      </c>
      <c r="T103" s="28">
        <f>S103</f>
        <v>0</v>
      </c>
    </row>
    <row r="104" spans="1:20" ht="18" hidden="1" customHeight="1" x14ac:dyDescent="0.2">
      <c r="A104" s="35" t="s">
        <v>55</v>
      </c>
      <c r="B104" s="84"/>
      <c r="C104" s="99" t="e">
        <f>ROUND((Q104-R104)/H104/12,0)</f>
        <v>#DIV/0!</v>
      </c>
      <c r="D104" s="99" t="e">
        <f>ROUND(R104/F104/12,0)</f>
        <v>#DIV/0!</v>
      </c>
      <c r="E104" s="116">
        <f>E105+E106</f>
        <v>0</v>
      </c>
      <c r="F104" s="105">
        <f>F105+F106</f>
        <v>0</v>
      </c>
      <c r="G104" s="105">
        <f>G105+G106</f>
        <v>0</v>
      </c>
      <c r="H104" s="204">
        <f>IF(E104+G104=H105+H106,E104+G104, "CHYBA")</f>
        <v>0</v>
      </c>
      <c r="I104" s="29">
        <f>I105+I106</f>
        <v>0</v>
      </c>
      <c r="J104" s="26">
        <f>J105+J106</f>
        <v>0</v>
      </c>
      <c r="K104" s="26">
        <f>K107</f>
        <v>0</v>
      </c>
      <c r="L104" s="26">
        <f>IF(I104+K104=L105+L106+L107,I104+K104,"CHYBA")</f>
        <v>0</v>
      </c>
      <c r="M104" s="26">
        <f>M105+M106</f>
        <v>0</v>
      </c>
      <c r="N104" s="26">
        <f>N105+N106</f>
        <v>0</v>
      </c>
      <c r="O104" s="26">
        <f>O107</f>
        <v>0</v>
      </c>
      <c r="P104" s="26">
        <f>IF(M104+O104=P105+P106+P107,M104+O104,"CHYBA")</f>
        <v>0</v>
      </c>
      <c r="Q104" s="26">
        <f>Q105+Q106</f>
        <v>0</v>
      </c>
      <c r="R104" s="26">
        <f>R105+R106</f>
        <v>0</v>
      </c>
      <c r="S104" s="26">
        <f>S107</f>
        <v>0</v>
      </c>
      <c r="T104" s="28">
        <f>IF(Q104+S104=T105+T106+T107,Q104+S104,"CHYBA")</f>
        <v>0</v>
      </c>
    </row>
    <row r="105" spans="1:20" ht="15" hidden="1" customHeight="1" x14ac:dyDescent="0.2">
      <c r="A105" s="34" t="s">
        <v>17</v>
      </c>
      <c r="B105" s="113" t="s">
        <v>16</v>
      </c>
      <c r="C105" s="99" t="e">
        <f>ROUND((Q105-R105)/H105/12,0)</f>
        <v>#DIV/0!</v>
      </c>
      <c r="D105" s="99" t="e">
        <f>ROUND(R105/F105/12,0)</f>
        <v>#DIV/0!</v>
      </c>
      <c r="E105" s="114"/>
      <c r="F105" s="115"/>
      <c r="G105" s="115"/>
      <c r="H105" s="100">
        <f>E105+G105</f>
        <v>0</v>
      </c>
      <c r="I105" s="38"/>
      <c r="J105" s="39"/>
      <c r="K105" s="26" t="s">
        <v>16</v>
      </c>
      <c r="L105" s="26">
        <f>I105</f>
        <v>0</v>
      </c>
      <c r="M105" s="39"/>
      <c r="N105" s="39"/>
      <c r="O105" s="26" t="s">
        <v>16</v>
      </c>
      <c r="P105" s="26">
        <f>M105</f>
        <v>0</v>
      </c>
      <c r="Q105" s="26">
        <f>I105+M105</f>
        <v>0</v>
      </c>
      <c r="R105" s="26">
        <f>J105+N105</f>
        <v>0</v>
      </c>
      <c r="S105" s="26" t="s">
        <v>16</v>
      </c>
      <c r="T105" s="28">
        <f>Q105</f>
        <v>0</v>
      </c>
    </row>
    <row r="106" spans="1:20" ht="15" hidden="1" customHeight="1" x14ac:dyDescent="0.2">
      <c r="A106" s="34" t="s">
        <v>18</v>
      </c>
      <c r="B106" s="113" t="s">
        <v>16</v>
      </c>
      <c r="C106" s="99" t="e">
        <f>ROUND((Q106-R106)/H106/12,0)</f>
        <v>#DIV/0!</v>
      </c>
      <c r="D106" s="99" t="e">
        <f>ROUND(R106/F106/12,0)</f>
        <v>#DIV/0!</v>
      </c>
      <c r="E106" s="114"/>
      <c r="F106" s="115"/>
      <c r="G106" s="115"/>
      <c r="H106" s="100">
        <f>E106+G106</f>
        <v>0</v>
      </c>
      <c r="I106" s="38"/>
      <c r="J106" s="39"/>
      <c r="K106" s="26" t="s">
        <v>16</v>
      </c>
      <c r="L106" s="26">
        <f>I106</f>
        <v>0</v>
      </c>
      <c r="M106" s="39"/>
      <c r="N106" s="39"/>
      <c r="O106" s="26" t="s">
        <v>16</v>
      </c>
      <c r="P106" s="26">
        <f>M106</f>
        <v>0</v>
      </c>
      <c r="Q106" s="26">
        <f>I106+M106</f>
        <v>0</v>
      </c>
      <c r="R106" s="26">
        <f>J106+N106</f>
        <v>0</v>
      </c>
      <c r="S106" s="26" t="s">
        <v>16</v>
      </c>
      <c r="T106" s="28">
        <f>Q106</f>
        <v>0</v>
      </c>
    </row>
    <row r="107" spans="1:20" ht="15" hidden="1" customHeight="1" x14ac:dyDescent="0.2">
      <c r="A107" s="34" t="s">
        <v>19</v>
      </c>
      <c r="B107" s="113" t="s">
        <v>16</v>
      </c>
      <c r="C107" s="99" t="s">
        <v>16</v>
      </c>
      <c r="D107" s="99" t="s">
        <v>16</v>
      </c>
      <c r="E107" s="116" t="s">
        <v>16</v>
      </c>
      <c r="F107" s="105" t="s">
        <v>16</v>
      </c>
      <c r="G107" s="105" t="s">
        <v>16</v>
      </c>
      <c r="H107" s="204" t="s">
        <v>16</v>
      </c>
      <c r="I107" s="29" t="s">
        <v>16</v>
      </c>
      <c r="J107" s="26" t="s">
        <v>16</v>
      </c>
      <c r="K107" s="39"/>
      <c r="L107" s="26">
        <f>K107</f>
        <v>0</v>
      </c>
      <c r="M107" s="26" t="s">
        <v>16</v>
      </c>
      <c r="N107" s="26" t="s">
        <v>16</v>
      </c>
      <c r="O107" s="39"/>
      <c r="P107" s="26">
        <f>O107</f>
        <v>0</v>
      </c>
      <c r="Q107" s="26" t="s">
        <v>16</v>
      </c>
      <c r="R107" s="26" t="s">
        <v>16</v>
      </c>
      <c r="S107" s="26">
        <f>K107+O107</f>
        <v>0</v>
      </c>
      <c r="T107" s="28">
        <f>S107</f>
        <v>0</v>
      </c>
    </row>
    <row r="108" spans="1:20" ht="18" hidden="1" customHeight="1" x14ac:dyDescent="0.2">
      <c r="A108" s="35" t="s">
        <v>55</v>
      </c>
      <c r="B108" s="84"/>
      <c r="C108" s="99" t="e">
        <f>ROUND((Q108-R108)/H108/12,0)</f>
        <v>#DIV/0!</v>
      </c>
      <c r="D108" s="99" t="e">
        <f>ROUND(R108/F108/12,0)</f>
        <v>#DIV/0!</v>
      </c>
      <c r="E108" s="116">
        <f>E109+E110</f>
        <v>0</v>
      </c>
      <c r="F108" s="105">
        <f>F109+F110</f>
        <v>0</v>
      </c>
      <c r="G108" s="105">
        <f>G109+G110</f>
        <v>0</v>
      </c>
      <c r="H108" s="204">
        <f>IF(E108+G108=H109+H110,E108+G108, "CHYBA")</f>
        <v>0</v>
      </c>
      <c r="I108" s="29">
        <f>I109+I110</f>
        <v>0</v>
      </c>
      <c r="J108" s="26">
        <f>J109+J110</f>
        <v>0</v>
      </c>
      <c r="K108" s="26">
        <f>K111</f>
        <v>0</v>
      </c>
      <c r="L108" s="26">
        <f>IF(I108+K108=L109+L110+L111,I108+K108,"CHYBA")</f>
        <v>0</v>
      </c>
      <c r="M108" s="26">
        <f>M109+M110</f>
        <v>0</v>
      </c>
      <c r="N108" s="26">
        <f>N109+N110</f>
        <v>0</v>
      </c>
      <c r="O108" s="26">
        <f>O111</f>
        <v>0</v>
      </c>
      <c r="P108" s="26">
        <f>IF(M108+O108=P109+P110+P111,M108+O108,"CHYBA")</f>
        <v>0</v>
      </c>
      <c r="Q108" s="26">
        <f>Q109+Q110</f>
        <v>0</v>
      </c>
      <c r="R108" s="26">
        <f>R109+R110</f>
        <v>0</v>
      </c>
      <c r="S108" s="26">
        <f>S111</f>
        <v>0</v>
      </c>
      <c r="T108" s="28">
        <f>IF(Q108+S108=T109+T110+T111,Q108+S108,"CHYBA")</f>
        <v>0</v>
      </c>
    </row>
    <row r="109" spans="1:20" ht="15" hidden="1" customHeight="1" x14ac:dyDescent="0.2">
      <c r="A109" s="34" t="s">
        <v>17</v>
      </c>
      <c r="B109" s="113" t="s">
        <v>16</v>
      </c>
      <c r="C109" s="99" t="e">
        <f>ROUND((Q109-R109)/H109/12,0)</f>
        <v>#DIV/0!</v>
      </c>
      <c r="D109" s="99" t="e">
        <f>ROUND(R109/F109/12,0)</f>
        <v>#DIV/0!</v>
      </c>
      <c r="E109" s="114"/>
      <c r="F109" s="115"/>
      <c r="G109" s="115"/>
      <c r="H109" s="100">
        <f>E109+G109</f>
        <v>0</v>
      </c>
      <c r="I109" s="38"/>
      <c r="J109" s="39"/>
      <c r="K109" s="26" t="s">
        <v>16</v>
      </c>
      <c r="L109" s="26">
        <f>I109</f>
        <v>0</v>
      </c>
      <c r="M109" s="39"/>
      <c r="N109" s="39"/>
      <c r="O109" s="26" t="s">
        <v>16</v>
      </c>
      <c r="P109" s="26">
        <f>M109</f>
        <v>0</v>
      </c>
      <c r="Q109" s="26">
        <f>I109+M109</f>
        <v>0</v>
      </c>
      <c r="R109" s="26">
        <f>J109+N109</f>
        <v>0</v>
      </c>
      <c r="S109" s="26" t="s">
        <v>16</v>
      </c>
      <c r="T109" s="28">
        <f>Q109</f>
        <v>0</v>
      </c>
    </row>
    <row r="110" spans="1:20" ht="15" hidden="1" customHeight="1" x14ac:dyDescent="0.2">
      <c r="A110" s="34" t="s">
        <v>18</v>
      </c>
      <c r="B110" s="113" t="s">
        <v>16</v>
      </c>
      <c r="C110" s="99" t="e">
        <f>ROUND((Q110-R110)/H110/12,0)</f>
        <v>#DIV/0!</v>
      </c>
      <c r="D110" s="99" t="e">
        <f>ROUND(R110/F110/12,0)</f>
        <v>#DIV/0!</v>
      </c>
      <c r="E110" s="114"/>
      <c r="F110" s="115"/>
      <c r="G110" s="115"/>
      <c r="H110" s="100">
        <f>E110+G110</f>
        <v>0</v>
      </c>
      <c r="I110" s="38"/>
      <c r="J110" s="39"/>
      <c r="K110" s="26" t="s">
        <v>16</v>
      </c>
      <c r="L110" s="26">
        <f>I110</f>
        <v>0</v>
      </c>
      <c r="M110" s="39"/>
      <c r="N110" s="39"/>
      <c r="O110" s="26" t="s">
        <v>16</v>
      </c>
      <c r="P110" s="26">
        <f>M110</f>
        <v>0</v>
      </c>
      <c r="Q110" s="26">
        <f>I110+M110</f>
        <v>0</v>
      </c>
      <c r="R110" s="26">
        <f>J110+N110</f>
        <v>0</v>
      </c>
      <c r="S110" s="26" t="s">
        <v>16</v>
      </c>
      <c r="T110" s="28">
        <f>Q110</f>
        <v>0</v>
      </c>
    </row>
    <row r="111" spans="1:20" ht="15" hidden="1" customHeight="1" x14ac:dyDescent="0.2">
      <c r="A111" s="34" t="s">
        <v>19</v>
      </c>
      <c r="B111" s="113" t="s">
        <v>16</v>
      </c>
      <c r="C111" s="99" t="s">
        <v>16</v>
      </c>
      <c r="D111" s="99" t="s">
        <v>16</v>
      </c>
      <c r="E111" s="116" t="s">
        <v>16</v>
      </c>
      <c r="F111" s="105" t="s">
        <v>16</v>
      </c>
      <c r="G111" s="105" t="s">
        <v>16</v>
      </c>
      <c r="H111" s="204" t="s">
        <v>16</v>
      </c>
      <c r="I111" s="29" t="s">
        <v>16</v>
      </c>
      <c r="J111" s="26" t="s">
        <v>16</v>
      </c>
      <c r="K111" s="39"/>
      <c r="L111" s="26">
        <f>K111</f>
        <v>0</v>
      </c>
      <c r="M111" s="26" t="s">
        <v>16</v>
      </c>
      <c r="N111" s="26" t="s">
        <v>16</v>
      </c>
      <c r="O111" s="39"/>
      <c r="P111" s="26">
        <f>O111</f>
        <v>0</v>
      </c>
      <c r="Q111" s="26" t="s">
        <v>16</v>
      </c>
      <c r="R111" s="26" t="s">
        <v>16</v>
      </c>
      <c r="S111" s="26">
        <f>K111+O111</f>
        <v>0</v>
      </c>
      <c r="T111" s="28">
        <f>S111</f>
        <v>0</v>
      </c>
    </row>
    <row r="112" spans="1:20" ht="18" hidden="1" customHeight="1" x14ac:dyDescent="0.2">
      <c r="A112" s="35" t="s">
        <v>55</v>
      </c>
      <c r="B112" s="84"/>
      <c r="C112" s="99" t="e">
        <f>ROUND((Q112-R112)/H112/12,0)</f>
        <v>#DIV/0!</v>
      </c>
      <c r="D112" s="99" t="e">
        <f>ROUND(R112/F112/12,0)</f>
        <v>#DIV/0!</v>
      </c>
      <c r="E112" s="116">
        <f>E113+E114</f>
        <v>0</v>
      </c>
      <c r="F112" s="105">
        <f>F113+F114</f>
        <v>0</v>
      </c>
      <c r="G112" s="105">
        <f>G113+G114</f>
        <v>0</v>
      </c>
      <c r="H112" s="204">
        <f>IF(E112+G112=H113+H114,E112+G112, "CHYBA")</f>
        <v>0</v>
      </c>
      <c r="I112" s="29">
        <f>I113+I114</f>
        <v>0</v>
      </c>
      <c r="J112" s="26">
        <f>J113+J114</f>
        <v>0</v>
      </c>
      <c r="K112" s="26">
        <f>K115</f>
        <v>0</v>
      </c>
      <c r="L112" s="26">
        <f>IF(I112+K112=L113+L114+L115,I112+K112,"CHYBA")</f>
        <v>0</v>
      </c>
      <c r="M112" s="26">
        <f>M113+M114</f>
        <v>0</v>
      </c>
      <c r="N112" s="26">
        <f>N113+N114</f>
        <v>0</v>
      </c>
      <c r="O112" s="26">
        <f>O115</f>
        <v>0</v>
      </c>
      <c r="P112" s="26">
        <f>IF(M112+O112=P113+P114+P115,M112+O112,"CHYBA")</f>
        <v>0</v>
      </c>
      <c r="Q112" s="26">
        <f>Q113+Q114</f>
        <v>0</v>
      </c>
      <c r="R112" s="26">
        <f>R113+R114</f>
        <v>0</v>
      </c>
      <c r="S112" s="26">
        <f>S115</f>
        <v>0</v>
      </c>
      <c r="T112" s="28">
        <f>IF(Q112+S112=T113+T114+T115,Q112+S112,"CHYBA")</f>
        <v>0</v>
      </c>
    </row>
    <row r="113" spans="1:20" ht="15" hidden="1" customHeight="1" x14ac:dyDescent="0.2">
      <c r="A113" s="34" t="s">
        <v>17</v>
      </c>
      <c r="B113" s="113" t="s">
        <v>16</v>
      </c>
      <c r="C113" s="99" t="e">
        <f>ROUND((Q113-R113)/H113/12,0)</f>
        <v>#DIV/0!</v>
      </c>
      <c r="D113" s="99" t="e">
        <f>ROUND(R113/F113/12,0)</f>
        <v>#DIV/0!</v>
      </c>
      <c r="E113" s="114"/>
      <c r="F113" s="115"/>
      <c r="G113" s="115"/>
      <c r="H113" s="100">
        <f>E113+G113</f>
        <v>0</v>
      </c>
      <c r="I113" s="38"/>
      <c r="J113" s="39"/>
      <c r="K113" s="26" t="s">
        <v>16</v>
      </c>
      <c r="L113" s="26">
        <f>I113</f>
        <v>0</v>
      </c>
      <c r="M113" s="39"/>
      <c r="N113" s="39"/>
      <c r="O113" s="26" t="s">
        <v>16</v>
      </c>
      <c r="P113" s="26">
        <f>M113</f>
        <v>0</v>
      </c>
      <c r="Q113" s="26">
        <f>I113+M113</f>
        <v>0</v>
      </c>
      <c r="R113" s="26">
        <f>J113+N113</f>
        <v>0</v>
      </c>
      <c r="S113" s="26" t="s">
        <v>16</v>
      </c>
      <c r="T113" s="28">
        <f>Q113</f>
        <v>0</v>
      </c>
    </row>
    <row r="114" spans="1:20" ht="15" hidden="1" customHeight="1" x14ac:dyDescent="0.2">
      <c r="A114" s="34" t="s">
        <v>18</v>
      </c>
      <c r="B114" s="113" t="s">
        <v>16</v>
      </c>
      <c r="C114" s="99" t="e">
        <f>ROUND((Q114-R114)/H114/12,0)</f>
        <v>#DIV/0!</v>
      </c>
      <c r="D114" s="99" t="e">
        <f>ROUND(R114/F114/12,0)</f>
        <v>#DIV/0!</v>
      </c>
      <c r="E114" s="114"/>
      <c r="F114" s="115"/>
      <c r="G114" s="115"/>
      <c r="H114" s="100">
        <f>E114+G114</f>
        <v>0</v>
      </c>
      <c r="I114" s="38"/>
      <c r="J114" s="39"/>
      <c r="K114" s="26" t="s">
        <v>16</v>
      </c>
      <c r="L114" s="26">
        <f>I114</f>
        <v>0</v>
      </c>
      <c r="M114" s="39"/>
      <c r="N114" s="39"/>
      <c r="O114" s="26" t="s">
        <v>16</v>
      </c>
      <c r="P114" s="26">
        <f>M114</f>
        <v>0</v>
      </c>
      <c r="Q114" s="26">
        <f>I114+M114</f>
        <v>0</v>
      </c>
      <c r="R114" s="26">
        <f>J114+N114</f>
        <v>0</v>
      </c>
      <c r="S114" s="26" t="s">
        <v>16</v>
      </c>
      <c r="T114" s="28">
        <f>Q114</f>
        <v>0</v>
      </c>
    </row>
    <row r="115" spans="1:20" ht="15.75" hidden="1" customHeight="1" thickBot="1" x14ac:dyDescent="0.25">
      <c r="A115" s="40" t="s">
        <v>19</v>
      </c>
      <c r="B115" s="130" t="s">
        <v>16</v>
      </c>
      <c r="C115" s="131" t="s">
        <v>16</v>
      </c>
      <c r="D115" s="131" t="s">
        <v>16</v>
      </c>
      <c r="E115" s="132" t="s">
        <v>16</v>
      </c>
      <c r="F115" s="133" t="s">
        <v>16</v>
      </c>
      <c r="G115" s="133" t="s">
        <v>16</v>
      </c>
      <c r="H115" s="228" t="s">
        <v>16</v>
      </c>
      <c r="I115" s="46" t="s">
        <v>16</v>
      </c>
      <c r="J115" s="42" t="s">
        <v>16</v>
      </c>
      <c r="K115" s="47"/>
      <c r="L115" s="42">
        <f>K115</f>
        <v>0</v>
      </c>
      <c r="M115" s="42" t="s">
        <v>16</v>
      </c>
      <c r="N115" s="42" t="s">
        <v>16</v>
      </c>
      <c r="O115" s="47"/>
      <c r="P115" s="42">
        <f>O115</f>
        <v>0</v>
      </c>
      <c r="Q115" s="42" t="s">
        <v>16</v>
      </c>
      <c r="R115" s="42" t="s">
        <v>16</v>
      </c>
      <c r="S115" s="42">
        <f>K115+O115</f>
        <v>0</v>
      </c>
      <c r="T115" s="48">
        <f>S115</f>
        <v>0</v>
      </c>
    </row>
    <row r="116" spans="1:20" ht="15.75" hidden="1" customHeight="1" x14ac:dyDescent="0.2">
      <c r="A116" s="49" t="s">
        <v>23</v>
      </c>
      <c r="B116" s="138" t="s">
        <v>16</v>
      </c>
      <c r="C116" s="139" t="e">
        <f>ROUND((Q116-R116)/H116/12,0)</f>
        <v>#DIV/0!</v>
      </c>
      <c r="D116" s="139" t="e">
        <f>ROUND(R116/F116/12,0)</f>
        <v>#DIV/0!</v>
      </c>
      <c r="E116" s="140">
        <f>E117+E118</f>
        <v>0</v>
      </c>
      <c r="F116" s="139">
        <f>F117+F118</f>
        <v>0</v>
      </c>
      <c r="G116" s="139">
        <f>G117+G118</f>
        <v>0</v>
      </c>
      <c r="H116" s="141">
        <f>IF(E116+G116=H117+H118,E116+G116, "CHYBA")</f>
        <v>0</v>
      </c>
      <c r="I116" s="54">
        <f>I117+I118</f>
        <v>0</v>
      </c>
      <c r="J116" s="51">
        <f>J117+J118</f>
        <v>0</v>
      </c>
      <c r="K116" s="51">
        <f>K119</f>
        <v>0</v>
      </c>
      <c r="L116" s="51">
        <f>IF(I116+K116=L117+L118+L119,I116+K116,"CHYBA")</f>
        <v>0</v>
      </c>
      <c r="M116" s="51">
        <f>M117+M118</f>
        <v>0</v>
      </c>
      <c r="N116" s="51">
        <f>N117+N118</f>
        <v>0</v>
      </c>
      <c r="O116" s="51">
        <f>O119</f>
        <v>0</v>
      </c>
      <c r="P116" s="51">
        <f>IF(M116+O116=P117+P118+P119,M116+O116,"CHYBA")</f>
        <v>0</v>
      </c>
      <c r="Q116" s="51">
        <f>Q117+Q118</f>
        <v>0</v>
      </c>
      <c r="R116" s="51">
        <f>R117+R118</f>
        <v>0</v>
      </c>
      <c r="S116" s="51">
        <f>S119</f>
        <v>0</v>
      </c>
      <c r="T116" s="53">
        <f>IF(Q116+S116=T117+T118+T119,Q116+S116,"CHYBA")</f>
        <v>0</v>
      </c>
    </row>
    <row r="117" spans="1:20" ht="15" hidden="1" customHeight="1" x14ac:dyDescent="0.2">
      <c r="A117" s="34" t="s">
        <v>17</v>
      </c>
      <c r="B117" s="113" t="s">
        <v>16</v>
      </c>
      <c r="C117" s="99" t="e">
        <f>ROUND((Q117-R117)/H117/12,0)</f>
        <v>#DIV/0!</v>
      </c>
      <c r="D117" s="99" t="e">
        <f>ROUND(R117/F117/12,0)</f>
        <v>#DIV/0!</v>
      </c>
      <c r="E117" s="116">
        <f t="shared" ref="E117:G118" si="8">E121+E125+E129+E133+E137+E141+E145</f>
        <v>0</v>
      </c>
      <c r="F117" s="99">
        <f t="shared" si="8"/>
        <v>0</v>
      </c>
      <c r="G117" s="99">
        <f t="shared" si="8"/>
        <v>0</v>
      </c>
      <c r="H117" s="100">
        <f>E117+G117</f>
        <v>0</v>
      </c>
      <c r="I117" s="29">
        <f>I121+I125+I129+I133+I137+I141+I145</f>
        <v>0</v>
      </c>
      <c r="J117" s="26">
        <f>J121+J125+J129+J133+J137+J141+J145</f>
        <v>0</v>
      </c>
      <c r="K117" s="26" t="s">
        <v>16</v>
      </c>
      <c r="L117" s="26">
        <f>I117</f>
        <v>0</v>
      </c>
      <c r="M117" s="26">
        <f>M121+M125+M129+M133+M137+M141+M145</f>
        <v>0</v>
      </c>
      <c r="N117" s="26">
        <f>N121+N125+N129+N133+N137+N141+N145</f>
        <v>0</v>
      </c>
      <c r="O117" s="26" t="s">
        <v>16</v>
      </c>
      <c r="P117" s="26">
        <f>M117</f>
        <v>0</v>
      </c>
      <c r="Q117" s="26">
        <f>I117+M117</f>
        <v>0</v>
      </c>
      <c r="R117" s="26">
        <f>J117+N117</f>
        <v>0</v>
      </c>
      <c r="S117" s="26" t="s">
        <v>16</v>
      </c>
      <c r="T117" s="28">
        <f>Q117</f>
        <v>0</v>
      </c>
    </row>
    <row r="118" spans="1:20" ht="15" hidden="1" customHeight="1" x14ac:dyDescent="0.2">
      <c r="A118" s="34" t="s">
        <v>18</v>
      </c>
      <c r="B118" s="113" t="s">
        <v>16</v>
      </c>
      <c r="C118" s="99" t="e">
        <f>ROUND((Q118-R118)/H118/12,0)</f>
        <v>#DIV/0!</v>
      </c>
      <c r="D118" s="99" t="e">
        <f>ROUND(R118/F118/12,0)</f>
        <v>#DIV/0!</v>
      </c>
      <c r="E118" s="116">
        <f t="shared" si="8"/>
        <v>0</v>
      </c>
      <c r="F118" s="99">
        <f t="shared" si="8"/>
        <v>0</v>
      </c>
      <c r="G118" s="99">
        <f t="shared" si="8"/>
        <v>0</v>
      </c>
      <c r="H118" s="100">
        <f>E118+G118</f>
        <v>0</v>
      </c>
      <c r="I118" s="29">
        <f>I122+I126+I130+I134+I138+I142+I146</f>
        <v>0</v>
      </c>
      <c r="J118" s="26">
        <f>J122+J126+J130+J134+J138+J142+J146</f>
        <v>0</v>
      </c>
      <c r="K118" s="26" t="s">
        <v>16</v>
      </c>
      <c r="L118" s="26">
        <f>I118</f>
        <v>0</v>
      </c>
      <c r="M118" s="26">
        <f>M122+M126+M130+M134+M138+M142+M146</f>
        <v>0</v>
      </c>
      <c r="N118" s="26">
        <f>N122+N126+N130+N134+N138+N142+N146</f>
        <v>0</v>
      </c>
      <c r="O118" s="26" t="s">
        <v>16</v>
      </c>
      <c r="P118" s="26">
        <f>M118</f>
        <v>0</v>
      </c>
      <c r="Q118" s="26">
        <f>I118+M118</f>
        <v>0</v>
      </c>
      <c r="R118" s="26">
        <f>J118+N118</f>
        <v>0</v>
      </c>
      <c r="S118" s="26" t="s">
        <v>16</v>
      </c>
      <c r="T118" s="28">
        <f>Q118</f>
        <v>0</v>
      </c>
    </row>
    <row r="119" spans="1:20" ht="15" hidden="1" customHeight="1" x14ac:dyDescent="0.2">
      <c r="A119" s="34" t="s">
        <v>19</v>
      </c>
      <c r="B119" s="113" t="s">
        <v>16</v>
      </c>
      <c r="C119" s="99" t="s">
        <v>16</v>
      </c>
      <c r="D119" s="99" t="s">
        <v>16</v>
      </c>
      <c r="E119" s="116" t="s">
        <v>16</v>
      </c>
      <c r="F119" s="105" t="s">
        <v>16</v>
      </c>
      <c r="G119" s="105" t="s">
        <v>16</v>
      </c>
      <c r="H119" s="204" t="s">
        <v>16</v>
      </c>
      <c r="I119" s="29" t="s">
        <v>16</v>
      </c>
      <c r="J119" s="26" t="s">
        <v>16</v>
      </c>
      <c r="K119" s="26">
        <f>K123+K127+K131+K135+K139+K143+K147</f>
        <v>0</v>
      </c>
      <c r="L119" s="26">
        <f>K119</f>
        <v>0</v>
      </c>
      <c r="M119" s="26" t="s">
        <v>16</v>
      </c>
      <c r="N119" s="26" t="s">
        <v>16</v>
      </c>
      <c r="O119" s="26">
        <f>O123+O127+O131+O135+O139+O143+O147</f>
        <v>0</v>
      </c>
      <c r="P119" s="26">
        <f>O119</f>
        <v>0</v>
      </c>
      <c r="Q119" s="26" t="s">
        <v>16</v>
      </c>
      <c r="R119" s="26" t="s">
        <v>16</v>
      </c>
      <c r="S119" s="26">
        <f>K119+O119</f>
        <v>0</v>
      </c>
      <c r="T119" s="28">
        <f>S119</f>
        <v>0</v>
      </c>
    </row>
    <row r="120" spans="1:20" ht="18" hidden="1" customHeight="1" x14ac:dyDescent="0.2">
      <c r="A120" s="35" t="s">
        <v>55</v>
      </c>
      <c r="B120" s="84"/>
      <c r="C120" s="99" t="e">
        <f>ROUND((Q120-R120)/H120/12,0)</f>
        <v>#DIV/0!</v>
      </c>
      <c r="D120" s="99" t="e">
        <f>ROUND(R120/F120/12,0)</f>
        <v>#DIV/0!</v>
      </c>
      <c r="E120" s="116">
        <f>E121+E122</f>
        <v>0</v>
      </c>
      <c r="F120" s="105">
        <f>F121+F122</f>
        <v>0</v>
      </c>
      <c r="G120" s="105">
        <f>G121+G122</f>
        <v>0</v>
      </c>
      <c r="H120" s="204">
        <f>IF(E120+G120=H121+H122,E120+G120, "CHYBA")</f>
        <v>0</v>
      </c>
      <c r="I120" s="29">
        <f>I121+I122</f>
        <v>0</v>
      </c>
      <c r="J120" s="26">
        <f>J121+J122</f>
        <v>0</v>
      </c>
      <c r="K120" s="26">
        <f>K123</f>
        <v>0</v>
      </c>
      <c r="L120" s="26">
        <f>IF(I120+K120=L121+L122+L123,I120+K120,"CHYBA")</f>
        <v>0</v>
      </c>
      <c r="M120" s="26">
        <f>M121+M122</f>
        <v>0</v>
      </c>
      <c r="N120" s="26">
        <f>N121+N122</f>
        <v>0</v>
      </c>
      <c r="O120" s="26">
        <f>O123</f>
        <v>0</v>
      </c>
      <c r="P120" s="26">
        <f>IF(M120+O120=P121+P122+P123,M120+O120,"CHYBA")</f>
        <v>0</v>
      </c>
      <c r="Q120" s="26">
        <f>Q121+Q122</f>
        <v>0</v>
      </c>
      <c r="R120" s="26">
        <f>R121+R122</f>
        <v>0</v>
      </c>
      <c r="S120" s="26">
        <f>S123</f>
        <v>0</v>
      </c>
      <c r="T120" s="28">
        <f>IF(Q120+S120=T121+T122+T123,Q120+S120,"CHYBA")</f>
        <v>0</v>
      </c>
    </row>
    <row r="121" spans="1:20" ht="15" hidden="1" customHeight="1" x14ac:dyDescent="0.2">
      <c r="A121" s="34" t="s">
        <v>17</v>
      </c>
      <c r="B121" s="113" t="s">
        <v>16</v>
      </c>
      <c r="C121" s="99" t="e">
        <f>ROUND((Q121-R121)/H121/12,0)</f>
        <v>#DIV/0!</v>
      </c>
      <c r="D121" s="99" t="e">
        <f>ROUND(R121/F121/12,0)</f>
        <v>#DIV/0!</v>
      </c>
      <c r="E121" s="114"/>
      <c r="F121" s="115"/>
      <c r="G121" s="115"/>
      <c r="H121" s="100">
        <f>E121+G121</f>
        <v>0</v>
      </c>
      <c r="I121" s="38"/>
      <c r="J121" s="39"/>
      <c r="K121" s="26" t="s">
        <v>16</v>
      </c>
      <c r="L121" s="26">
        <f>I121</f>
        <v>0</v>
      </c>
      <c r="M121" s="39"/>
      <c r="N121" s="39"/>
      <c r="O121" s="26" t="s">
        <v>16</v>
      </c>
      <c r="P121" s="26">
        <f>M121</f>
        <v>0</v>
      </c>
      <c r="Q121" s="26">
        <f>I121+M121</f>
        <v>0</v>
      </c>
      <c r="R121" s="26">
        <f>J121+N121</f>
        <v>0</v>
      </c>
      <c r="S121" s="26" t="s">
        <v>16</v>
      </c>
      <c r="T121" s="28">
        <f>Q121</f>
        <v>0</v>
      </c>
    </row>
    <row r="122" spans="1:20" ht="15" hidden="1" customHeight="1" x14ac:dyDescent="0.2">
      <c r="A122" s="34" t="s">
        <v>18</v>
      </c>
      <c r="B122" s="113" t="s">
        <v>16</v>
      </c>
      <c r="C122" s="99" t="e">
        <f>ROUND((Q122-R122)/H122/12,0)</f>
        <v>#DIV/0!</v>
      </c>
      <c r="D122" s="99" t="e">
        <f>ROUND(R122/F122/12,0)</f>
        <v>#DIV/0!</v>
      </c>
      <c r="E122" s="114"/>
      <c r="F122" s="115"/>
      <c r="G122" s="115"/>
      <c r="H122" s="100">
        <f>E122+G122</f>
        <v>0</v>
      </c>
      <c r="I122" s="38"/>
      <c r="J122" s="39"/>
      <c r="K122" s="26" t="s">
        <v>16</v>
      </c>
      <c r="L122" s="26">
        <f>I122</f>
        <v>0</v>
      </c>
      <c r="M122" s="39"/>
      <c r="N122" s="39"/>
      <c r="O122" s="26" t="s">
        <v>16</v>
      </c>
      <c r="P122" s="26">
        <f>M122</f>
        <v>0</v>
      </c>
      <c r="Q122" s="26">
        <f>I122+M122</f>
        <v>0</v>
      </c>
      <c r="R122" s="26">
        <f>J122+N122</f>
        <v>0</v>
      </c>
      <c r="S122" s="26" t="s">
        <v>16</v>
      </c>
      <c r="T122" s="28">
        <f>Q122</f>
        <v>0</v>
      </c>
    </row>
    <row r="123" spans="1:20" ht="15" hidden="1" customHeight="1" x14ac:dyDescent="0.2">
      <c r="A123" s="34" t="s">
        <v>19</v>
      </c>
      <c r="B123" s="113" t="s">
        <v>16</v>
      </c>
      <c r="C123" s="99" t="s">
        <v>16</v>
      </c>
      <c r="D123" s="99" t="s">
        <v>16</v>
      </c>
      <c r="E123" s="116" t="s">
        <v>16</v>
      </c>
      <c r="F123" s="105" t="s">
        <v>16</v>
      </c>
      <c r="G123" s="105" t="s">
        <v>16</v>
      </c>
      <c r="H123" s="204" t="s">
        <v>16</v>
      </c>
      <c r="I123" s="29" t="s">
        <v>16</v>
      </c>
      <c r="J123" s="26" t="s">
        <v>16</v>
      </c>
      <c r="K123" s="39"/>
      <c r="L123" s="26">
        <f>K123</f>
        <v>0</v>
      </c>
      <c r="M123" s="26" t="s">
        <v>16</v>
      </c>
      <c r="N123" s="26" t="s">
        <v>16</v>
      </c>
      <c r="O123" s="39"/>
      <c r="P123" s="26">
        <f>O123</f>
        <v>0</v>
      </c>
      <c r="Q123" s="26" t="s">
        <v>16</v>
      </c>
      <c r="R123" s="26" t="s">
        <v>16</v>
      </c>
      <c r="S123" s="26">
        <f>K123+O123</f>
        <v>0</v>
      </c>
      <c r="T123" s="28">
        <f>S123</f>
        <v>0</v>
      </c>
    </row>
    <row r="124" spans="1:20" ht="18" hidden="1" customHeight="1" x14ac:dyDescent="0.2">
      <c r="A124" s="35" t="s">
        <v>55</v>
      </c>
      <c r="B124" s="84"/>
      <c r="C124" s="99" t="e">
        <f>ROUND((Q124-R124)/H124/12,0)</f>
        <v>#DIV/0!</v>
      </c>
      <c r="D124" s="99" t="e">
        <f>ROUND(R124/F124/12,0)</f>
        <v>#DIV/0!</v>
      </c>
      <c r="E124" s="116">
        <f>E125+E126</f>
        <v>0</v>
      </c>
      <c r="F124" s="105">
        <f>F125+F126</f>
        <v>0</v>
      </c>
      <c r="G124" s="105">
        <f>G125+G126</f>
        <v>0</v>
      </c>
      <c r="H124" s="204">
        <f>IF(E124+G124=H125+H126,E124+G124, "CHYBA")</f>
        <v>0</v>
      </c>
      <c r="I124" s="29">
        <f>I125+I126</f>
        <v>0</v>
      </c>
      <c r="J124" s="26">
        <f>J125+J126</f>
        <v>0</v>
      </c>
      <c r="K124" s="26">
        <f>K127</f>
        <v>0</v>
      </c>
      <c r="L124" s="26">
        <f>IF(I124+K124=L125+L126+L127,I124+K124,"CHYBA")</f>
        <v>0</v>
      </c>
      <c r="M124" s="26">
        <f>M125+M126</f>
        <v>0</v>
      </c>
      <c r="N124" s="26">
        <f>N125+N126</f>
        <v>0</v>
      </c>
      <c r="O124" s="26">
        <f>O127</f>
        <v>0</v>
      </c>
      <c r="P124" s="26">
        <f>IF(M124+O124=P125+P126+P127,M124+O124,"CHYBA")</f>
        <v>0</v>
      </c>
      <c r="Q124" s="26">
        <f>Q125+Q126</f>
        <v>0</v>
      </c>
      <c r="R124" s="26">
        <f>R125+R126</f>
        <v>0</v>
      </c>
      <c r="S124" s="26">
        <f>S127</f>
        <v>0</v>
      </c>
      <c r="T124" s="28">
        <f>IF(Q124+S124=T125+T126+T127,Q124+S124,"CHYBA")</f>
        <v>0</v>
      </c>
    </row>
    <row r="125" spans="1:20" ht="15" hidden="1" customHeight="1" x14ac:dyDescent="0.2">
      <c r="A125" s="34" t="s">
        <v>17</v>
      </c>
      <c r="B125" s="113" t="s">
        <v>16</v>
      </c>
      <c r="C125" s="99" t="e">
        <f>ROUND((Q125-R125)/H125/12,0)</f>
        <v>#DIV/0!</v>
      </c>
      <c r="D125" s="99" t="e">
        <f>ROUND(R125/F125/12,0)</f>
        <v>#DIV/0!</v>
      </c>
      <c r="E125" s="114"/>
      <c r="F125" s="115"/>
      <c r="G125" s="115"/>
      <c r="H125" s="100">
        <f>E125+G125</f>
        <v>0</v>
      </c>
      <c r="I125" s="38"/>
      <c r="J125" s="39"/>
      <c r="K125" s="26" t="s">
        <v>16</v>
      </c>
      <c r="L125" s="26">
        <f>I125</f>
        <v>0</v>
      </c>
      <c r="M125" s="39"/>
      <c r="N125" s="39"/>
      <c r="O125" s="26" t="s">
        <v>16</v>
      </c>
      <c r="P125" s="26">
        <f>M125</f>
        <v>0</v>
      </c>
      <c r="Q125" s="26">
        <f>I125+M125</f>
        <v>0</v>
      </c>
      <c r="R125" s="26">
        <f>J125+N125</f>
        <v>0</v>
      </c>
      <c r="S125" s="26" t="s">
        <v>16</v>
      </c>
      <c r="T125" s="28">
        <f>Q125</f>
        <v>0</v>
      </c>
    </row>
    <row r="126" spans="1:20" ht="15" hidden="1" customHeight="1" x14ac:dyDescent="0.2">
      <c r="A126" s="34" t="s">
        <v>18</v>
      </c>
      <c r="B126" s="113" t="s">
        <v>16</v>
      </c>
      <c r="C126" s="99" t="e">
        <f>ROUND((Q126-R126)/H126/12,0)</f>
        <v>#DIV/0!</v>
      </c>
      <c r="D126" s="99" t="e">
        <f>ROUND(R126/F126/12,0)</f>
        <v>#DIV/0!</v>
      </c>
      <c r="E126" s="114"/>
      <c r="F126" s="115"/>
      <c r="G126" s="115"/>
      <c r="H126" s="100">
        <f>E126+G126</f>
        <v>0</v>
      </c>
      <c r="I126" s="38"/>
      <c r="J126" s="39"/>
      <c r="K126" s="26" t="s">
        <v>16</v>
      </c>
      <c r="L126" s="26">
        <f>I126</f>
        <v>0</v>
      </c>
      <c r="M126" s="39"/>
      <c r="N126" s="39"/>
      <c r="O126" s="26" t="s">
        <v>16</v>
      </c>
      <c r="P126" s="26">
        <f>M126</f>
        <v>0</v>
      </c>
      <c r="Q126" s="26">
        <f>I126+M126</f>
        <v>0</v>
      </c>
      <c r="R126" s="26">
        <f>J126+N126</f>
        <v>0</v>
      </c>
      <c r="S126" s="26" t="s">
        <v>16</v>
      </c>
      <c r="T126" s="28">
        <f>Q126</f>
        <v>0</v>
      </c>
    </row>
    <row r="127" spans="1:20" ht="15" hidden="1" customHeight="1" x14ac:dyDescent="0.2">
      <c r="A127" s="34" t="s">
        <v>19</v>
      </c>
      <c r="B127" s="113" t="s">
        <v>16</v>
      </c>
      <c r="C127" s="99" t="s">
        <v>16</v>
      </c>
      <c r="D127" s="99" t="s">
        <v>16</v>
      </c>
      <c r="E127" s="116" t="s">
        <v>16</v>
      </c>
      <c r="F127" s="105" t="s">
        <v>16</v>
      </c>
      <c r="G127" s="105" t="s">
        <v>16</v>
      </c>
      <c r="H127" s="204" t="s">
        <v>16</v>
      </c>
      <c r="I127" s="29" t="s">
        <v>16</v>
      </c>
      <c r="J127" s="26" t="s">
        <v>16</v>
      </c>
      <c r="K127" s="39"/>
      <c r="L127" s="26">
        <f>K127</f>
        <v>0</v>
      </c>
      <c r="M127" s="26" t="s">
        <v>16</v>
      </c>
      <c r="N127" s="26" t="s">
        <v>16</v>
      </c>
      <c r="O127" s="39"/>
      <c r="P127" s="26">
        <f>O127</f>
        <v>0</v>
      </c>
      <c r="Q127" s="26" t="s">
        <v>16</v>
      </c>
      <c r="R127" s="26" t="s">
        <v>16</v>
      </c>
      <c r="S127" s="26">
        <f>K127+O127</f>
        <v>0</v>
      </c>
      <c r="T127" s="28">
        <f>S127</f>
        <v>0</v>
      </c>
    </row>
    <row r="128" spans="1:20" ht="18" hidden="1" customHeight="1" x14ac:dyDescent="0.2">
      <c r="A128" s="35" t="s">
        <v>55</v>
      </c>
      <c r="B128" s="84"/>
      <c r="C128" s="99" t="e">
        <f>ROUND((Q128-R128)/H128/12,0)</f>
        <v>#DIV/0!</v>
      </c>
      <c r="D128" s="99" t="e">
        <f>ROUND(R128/F128/12,0)</f>
        <v>#DIV/0!</v>
      </c>
      <c r="E128" s="116">
        <f>E129+E130</f>
        <v>0</v>
      </c>
      <c r="F128" s="105">
        <f>F129+F130</f>
        <v>0</v>
      </c>
      <c r="G128" s="105">
        <f>G129+G130</f>
        <v>0</v>
      </c>
      <c r="H128" s="204">
        <f>IF(E128+G128=H129+H130,E128+G128, "CHYBA")</f>
        <v>0</v>
      </c>
      <c r="I128" s="29">
        <f>I129+I130</f>
        <v>0</v>
      </c>
      <c r="J128" s="26">
        <f>J129+J130</f>
        <v>0</v>
      </c>
      <c r="K128" s="26">
        <f>K131</f>
        <v>0</v>
      </c>
      <c r="L128" s="26">
        <f>IF(I128+K128=L129+L130+L131,I128+K128,"CHYBA")</f>
        <v>0</v>
      </c>
      <c r="M128" s="26">
        <f>M129+M130</f>
        <v>0</v>
      </c>
      <c r="N128" s="26">
        <f>N129+N130</f>
        <v>0</v>
      </c>
      <c r="O128" s="26">
        <f>O131</f>
        <v>0</v>
      </c>
      <c r="P128" s="26">
        <f>IF(M128+O128=P129+P130+P131,M128+O128,"CHYBA")</f>
        <v>0</v>
      </c>
      <c r="Q128" s="26">
        <f>Q129+Q130</f>
        <v>0</v>
      </c>
      <c r="R128" s="26">
        <f>R129+R130</f>
        <v>0</v>
      </c>
      <c r="S128" s="26">
        <f>S131</f>
        <v>0</v>
      </c>
      <c r="T128" s="28">
        <f>IF(Q128+S128=T129+T130+T131,Q128+S128,"CHYBA")</f>
        <v>0</v>
      </c>
    </row>
    <row r="129" spans="1:20" ht="15" hidden="1" customHeight="1" x14ac:dyDescent="0.2">
      <c r="A129" s="34" t="s">
        <v>17</v>
      </c>
      <c r="B129" s="113" t="s">
        <v>16</v>
      </c>
      <c r="C129" s="99" t="e">
        <f>ROUND((Q129-R129)/H129/12,0)</f>
        <v>#DIV/0!</v>
      </c>
      <c r="D129" s="99" t="e">
        <f>ROUND(R129/F129/12,0)</f>
        <v>#DIV/0!</v>
      </c>
      <c r="E129" s="114"/>
      <c r="F129" s="115"/>
      <c r="G129" s="115"/>
      <c r="H129" s="100">
        <f>E129+G129</f>
        <v>0</v>
      </c>
      <c r="I129" s="38"/>
      <c r="J129" s="39"/>
      <c r="K129" s="26" t="s">
        <v>16</v>
      </c>
      <c r="L129" s="26">
        <f>I129</f>
        <v>0</v>
      </c>
      <c r="M129" s="39"/>
      <c r="N129" s="39"/>
      <c r="O129" s="26" t="s">
        <v>16</v>
      </c>
      <c r="P129" s="26">
        <f>M129</f>
        <v>0</v>
      </c>
      <c r="Q129" s="26">
        <f>I129+M129</f>
        <v>0</v>
      </c>
      <c r="R129" s="26">
        <f>J129+N129</f>
        <v>0</v>
      </c>
      <c r="S129" s="26" t="s">
        <v>16</v>
      </c>
      <c r="T129" s="28">
        <f>Q129</f>
        <v>0</v>
      </c>
    </row>
    <row r="130" spans="1:20" ht="15" hidden="1" customHeight="1" x14ac:dyDescent="0.2">
      <c r="A130" s="34" t="s">
        <v>18</v>
      </c>
      <c r="B130" s="113" t="s">
        <v>16</v>
      </c>
      <c r="C130" s="99" t="e">
        <f>ROUND((Q130-R130)/H130/12,0)</f>
        <v>#DIV/0!</v>
      </c>
      <c r="D130" s="99" t="e">
        <f>ROUND(R130/F130/12,0)</f>
        <v>#DIV/0!</v>
      </c>
      <c r="E130" s="114"/>
      <c r="F130" s="115"/>
      <c r="G130" s="115"/>
      <c r="H130" s="100">
        <f>E130+G130</f>
        <v>0</v>
      </c>
      <c r="I130" s="38"/>
      <c r="J130" s="39"/>
      <c r="K130" s="26" t="s">
        <v>16</v>
      </c>
      <c r="L130" s="26">
        <f>I130</f>
        <v>0</v>
      </c>
      <c r="M130" s="39"/>
      <c r="N130" s="39"/>
      <c r="O130" s="26" t="s">
        <v>16</v>
      </c>
      <c r="P130" s="26">
        <f>M130</f>
        <v>0</v>
      </c>
      <c r="Q130" s="26">
        <f>I130+M130</f>
        <v>0</v>
      </c>
      <c r="R130" s="26">
        <f>J130+N130</f>
        <v>0</v>
      </c>
      <c r="S130" s="26" t="s">
        <v>16</v>
      </c>
      <c r="T130" s="28">
        <f>Q130</f>
        <v>0</v>
      </c>
    </row>
    <row r="131" spans="1:20" ht="15" hidden="1" customHeight="1" x14ac:dyDescent="0.2">
      <c r="A131" s="34" t="s">
        <v>19</v>
      </c>
      <c r="B131" s="113" t="s">
        <v>16</v>
      </c>
      <c r="C131" s="99" t="s">
        <v>16</v>
      </c>
      <c r="D131" s="99" t="s">
        <v>16</v>
      </c>
      <c r="E131" s="116" t="s">
        <v>16</v>
      </c>
      <c r="F131" s="105" t="s">
        <v>16</v>
      </c>
      <c r="G131" s="105" t="s">
        <v>16</v>
      </c>
      <c r="H131" s="204" t="s">
        <v>16</v>
      </c>
      <c r="I131" s="29" t="s">
        <v>16</v>
      </c>
      <c r="J131" s="26" t="s">
        <v>16</v>
      </c>
      <c r="K131" s="39"/>
      <c r="L131" s="26">
        <f>K131</f>
        <v>0</v>
      </c>
      <c r="M131" s="26" t="s">
        <v>16</v>
      </c>
      <c r="N131" s="26" t="s">
        <v>16</v>
      </c>
      <c r="O131" s="39"/>
      <c r="P131" s="26">
        <f>O131</f>
        <v>0</v>
      </c>
      <c r="Q131" s="26" t="s">
        <v>16</v>
      </c>
      <c r="R131" s="26" t="s">
        <v>16</v>
      </c>
      <c r="S131" s="26">
        <f>K131+O131</f>
        <v>0</v>
      </c>
      <c r="T131" s="28">
        <f>S131</f>
        <v>0</v>
      </c>
    </row>
    <row r="132" spans="1:20" ht="18" hidden="1" customHeight="1" x14ac:dyDescent="0.2">
      <c r="A132" s="35" t="s">
        <v>55</v>
      </c>
      <c r="B132" s="84"/>
      <c r="C132" s="99" t="e">
        <f>ROUND((Q132-R132)/H132/12,0)</f>
        <v>#DIV/0!</v>
      </c>
      <c r="D132" s="99" t="e">
        <f>ROUND(R132/F132/12,0)</f>
        <v>#DIV/0!</v>
      </c>
      <c r="E132" s="116">
        <f>E133+E134</f>
        <v>0</v>
      </c>
      <c r="F132" s="105">
        <f>F133+F134</f>
        <v>0</v>
      </c>
      <c r="G132" s="105">
        <f>G133+G134</f>
        <v>0</v>
      </c>
      <c r="H132" s="204">
        <f>IF(E132+G132=H133+H134,E132+G132, "CHYBA")</f>
        <v>0</v>
      </c>
      <c r="I132" s="29">
        <f>I133+I134</f>
        <v>0</v>
      </c>
      <c r="J132" s="26">
        <f>J133+J134</f>
        <v>0</v>
      </c>
      <c r="K132" s="26">
        <f>K135</f>
        <v>0</v>
      </c>
      <c r="L132" s="26">
        <f>IF(I132+K132=L133+L134+L135,I132+K132,"CHYBA")</f>
        <v>0</v>
      </c>
      <c r="M132" s="26">
        <f>M133+M134</f>
        <v>0</v>
      </c>
      <c r="N132" s="26">
        <f>N133+N134</f>
        <v>0</v>
      </c>
      <c r="O132" s="26">
        <f>O135</f>
        <v>0</v>
      </c>
      <c r="P132" s="26">
        <f>IF(M132+O132=P133+P134+P135,M132+O132,"CHYBA")</f>
        <v>0</v>
      </c>
      <c r="Q132" s="26">
        <f>Q133+Q134</f>
        <v>0</v>
      </c>
      <c r="R132" s="26">
        <f>R133+R134</f>
        <v>0</v>
      </c>
      <c r="S132" s="26">
        <f>S135</f>
        <v>0</v>
      </c>
      <c r="T132" s="28">
        <f>IF(Q132+S132=T133+T134+T135,Q132+S132,"CHYBA")</f>
        <v>0</v>
      </c>
    </row>
    <row r="133" spans="1:20" ht="15" hidden="1" customHeight="1" x14ac:dyDescent="0.2">
      <c r="A133" s="34" t="s">
        <v>17</v>
      </c>
      <c r="B133" s="113" t="s">
        <v>16</v>
      </c>
      <c r="C133" s="99" t="e">
        <f>ROUND((Q133-R133)/H133/12,0)</f>
        <v>#DIV/0!</v>
      </c>
      <c r="D133" s="99" t="e">
        <f>ROUND(R133/F133/12,0)</f>
        <v>#DIV/0!</v>
      </c>
      <c r="E133" s="114"/>
      <c r="F133" s="115"/>
      <c r="G133" s="115"/>
      <c r="H133" s="100">
        <f>E133+G133</f>
        <v>0</v>
      </c>
      <c r="I133" s="38"/>
      <c r="J133" s="39"/>
      <c r="K133" s="26" t="s">
        <v>16</v>
      </c>
      <c r="L133" s="26">
        <f>I133</f>
        <v>0</v>
      </c>
      <c r="M133" s="39"/>
      <c r="N133" s="39"/>
      <c r="O133" s="26" t="s">
        <v>16</v>
      </c>
      <c r="P133" s="26">
        <f>M133</f>
        <v>0</v>
      </c>
      <c r="Q133" s="26">
        <f>I133+M133</f>
        <v>0</v>
      </c>
      <c r="R133" s="26">
        <f>J133+N133</f>
        <v>0</v>
      </c>
      <c r="S133" s="26" t="s">
        <v>16</v>
      </c>
      <c r="T133" s="28">
        <f>Q133</f>
        <v>0</v>
      </c>
    </row>
    <row r="134" spans="1:20" ht="15" hidden="1" customHeight="1" x14ac:dyDescent="0.2">
      <c r="A134" s="34" t="s">
        <v>18</v>
      </c>
      <c r="B134" s="113" t="s">
        <v>16</v>
      </c>
      <c r="C134" s="99" t="e">
        <f>ROUND((Q134-R134)/H134/12,0)</f>
        <v>#DIV/0!</v>
      </c>
      <c r="D134" s="99" t="e">
        <f>ROUND(R134/F134/12,0)</f>
        <v>#DIV/0!</v>
      </c>
      <c r="E134" s="114"/>
      <c r="F134" s="115"/>
      <c r="G134" s="115"/>
      <c r="H134" s="100">
        <f>E134+G134</f>
        <v>0</v>
      </c>
      <c r="I134" s="38"/>
      <c r="J134" s="39"/>
      <c r="K134" s="26" t="s">
        <v>16</v>
      </c>
      <c r="L134" s="26">
        <f>I134</f>
        <v>0</v>
      </c>
      <c r="M134" s="39"/>
      <c r="N134" s="39"/>
      <c r="O134" s="26" t="s">
        <v>16</v>
      </c>
      <c r="P134" s="26">
        <f>M134</f>
        <v>0</v>
      </c>
      <c r="Q134" s="26">
        <f>I134+M134</f>
        <v>0</v>
      </c>
      <c r="R134" s="26">
        <f>J134+N134</f>
        <v>0</v>
      </c>
      <c r="S134" s="26" t="s">
        <v>16</v>
      </c>
      <c r="T134" s="28">
        <f>Q134</f>
        <v>0</v>
      </c>
    </row>
    <row r="135" spans="1:20" ht="15" hidden="1" customHeight="1" x14ac:dyDescent="0.2">
      <c r="A135" s="34" t="s">
        <v>19</v>
      </c>
      <c r="B135" s="113" t="s">
        <v>16</v>
      </c>
      <c r="C135" s="99" t="s">
        <v>16</v>
      </c>
      <c r="D135" s="99" t="s">
        <v>16</v>
      </c>
      <c r="E135" s="116" t="s">
        <v>16</v>
      </c>
      <c r="F135" s="105" t="s">
        <v>16</v>
      </c>
      <c r="G135" s="105" t="s">
        <v>16</v>
      </c>
      <c r="H135" s="204" t="s">
        <v>16</v>
      </c>
      <c r="I135" s="29" t="s">
        <v>16</v>
      </c>
      <c r="J135" s="26" t="s">
        <v>16</v>
      </c>
      <c r="K135" s="39"/>
      <c r="L135" s="26">
        <f>K135</f>
        <v>0</v>
      </c>
      <c r="M135" s="26" t="s">
        <v>16</v>
      </c>
      <c r="N135" s="26" t="s">
        <v>16</v>
      </c>
      <c r="O135" s="39"/>
      <c r="P135" s="26">
        <f>O135</f>
        <v>0</v>
      </c>
      <c r="Q135" s="26" t="s">
        <v>16</v>
      </c>
      <c r="R135" s="26" t="s">
        <v>16</v>
      </c>
      <c r="S135" s="26">
        <f>K135+O135</f>
        <v>0</v>
      </c>
      <c r="T135" s="28">
        <f>S135</f>
        <v>0</v>
      </c>
    </row>
    <row r="136" spans="1:20" ht="18" hidden="1" customHeight="1" x14ac:dyDescent="0.2">
      <c r="A136" s="35" t="s">
        <v>55</v>
      </c>
      <c r="B136" s="84"/>
      <c r="C136" s="99" t="e">
        <f>ROUND((Q136-R136)/H136/12,0)</f>
        <v>#DIV/0!</v>
      </c>
      <c r="D136" s="99" t="e">
        <f>ROUND(R136/F136/12,0)</f>
        <v>#DIV/0!</v>
      </c>
      <c r="E136" s="116">
        <f>E137+E138</f>
        <v>0</v>
      </c>
      <c r="F136" s="105">
        <f>F137+F138</f>
        <v>0</v>
      </c>
      <c r="G136" s="105">
        <f>G137+G138</f>
        <v>0</v>
      </c>
      <c r="H136" s="204">
        <f>IF(E136+G136=H137+H138,E136+G136, "CHYBA")</f>
        <v>0</v>
      </c>
      <c r="I136" s="29">
        <f>I137+I138</f>
        <v>0</v>
      </c>
      <c r="J136" s="26">
        <f>J137+J138</f>
        <v>0</v>
      </c>
      <c r="K136" s="26">
        <f>K139</f>
        <v>0</v>
      </c>
      <c r="L136" s="26">
        <f>IF(I136+K136=L137+L138+L139,I136+K136,"CHYBA")</f>
        <v>0</v>
      </c>
      <c r="M136" s="26">
        <f>M137+M138</f>
        <v>0</v>
      </c>
      <c r="N136" s="26">
        <f>N137+N138</f>
        <v>0</v>
      </c>
      <c r="O136" s="26">
        <f>O139</f>
        <v>0</v>
      </c>
      <c r="P136" s="26">
        <f>IF(M136+O136=P137+P138+P139,M136+O136,"CHYBA")</f>
        <v>0</v>
      </c>
      <c r="Q136" s="26">
        <f>Q137+Q138</f>
        <v>0</v>
      </c>
      <c r="R136" s="26">
        <f>R137+R138</f>
        <v>0</v>
      </c>
      <c r="S136" s="26">
        <f>S139</f>
        <v>0</v>
      </c>
      <c r="T136" s="28">
        <f>IF(Q136+S136=T137+T138+T139,Q136+S136,"CHYBA")</f>
        <v>0</v>
      </c>
    </row>
    <row r="137" spans="1:20" ht="15" hidden="1" customHeight="1" x14ac:dyDescent="0.2">
      <c r="A137" s="34" t="s">
        <v>17</v>
      </c>
      <c r="B137" s="113" t="s">
        <v>16</v>
      </c>
      <c r="C137" s="99" t="e">
        <f>ROUND((Q137-R137)/H137/12,0)</f>
        <v>#DIV/0!</v>
      </c>
      <c r="D137" s="99" t="e">
        <f>ROUND(R137/F137/12,0)</f>
        <v>#DIV/0!</v>
      </c>
      <c r="E137" s="114"/>
      <c r="F137" s="115"/>
      <c r="G137" s="115"/>
      <c r="H137" s="100">
        <f>E137+G137</f>
        <v>0</v>
      </c>
      <c r="I137" s="38"/>
      <c r="J137" s="39"/>
      <c r="K137" s="26" t="s">
        <v>16</v>
      </c>
      <c r="L137" s="26">
        <f>I137</f>
        <v>0</v>
      </c>
      <c r="M137" s="39"/>
      <c r="N137" s="39"/>
      <c r="O137" s="26" t="s">
        <v>16</v>
      </c>
      <c r="P137" s="26">
        <f>M137</f>
        <v>0</v>
      </c>
      <c r="Q137" s="26">
        <f>I137+M137</f>
        <v>0</v>
      </c>
      <c r="R137" s="26">
        <f>J137+N137</f>
        <v>0</v>
      </c>
      <c r="S137" s="26" t="s">
        <v>16</v>
      </c>
      <c r="T137" s="28">
        <f>Q137</f>
        <v>0</v>
      </c>
    </row>
    <row r="138" spans="1:20" ht="15" hidden="1" customHeight="1" x14ac:dyDescent="0.2">
      <c r="A138" s="34" t="s">
        <v>18</v>
      </c>
      <c r="B138" s="113" t="s">
        <v>16</v>
      </c>
      <c r="C138" s="99" t="e">
        <f>ROUND((Q138-R138)/H138/12,0)</f>
        <v>#DIV/0!</v>
      </c>
      <c r="D138" s="99" t="e">
        <f>ROUND(R138/F138/12,0)</f>
        <v>#DIV/0!</v>
      </c>
      <c r="E138" s="114"/>
      <c r="F138" s="115"/>
      <c r="G138" s="115"/>
      <c r="H138" s="100">
        <f>E138+G138</f>
        <v>0</v>
      </c>
      <c r="I138" s="38"/>
      <c r="J138" s="39"/>
      <c r="K138" s="26" t="s">
        <v>16</v>
      </c>
      <c r="L138" s="26">
        <f>I138</f>
        <v>0</v>
      </c>
      <c r="M138" s="39"/>
      <c r="N138" s="39"/>
      <c r="O138" s="26" t="s">
        <v>16</v>
      </c>
      <c r="P138" s="26">
        <f>M138</f>
        <v>0</v>
      </c>
      <c r="Q138" s="26">
        <f>I138+M138</f>
        <v>0</v>
      </c>
      <c r="R138" s="26">
        <f>J138+N138</f>
        <v>0</v>
      </c>
      <c r="S138" s="26" t="s">
        <v>16</v>
      </c>
      <c r="T138" s="28">
        <f>Q138</f>
        <v>0</v>
      </c>
    </row>
    <row r="139" spans="1:20" ht="15" hidden="1" customHeight="1" x14ac:dyDescent="0.2">
      <c r="A139" s="34" t="s">
        <v>19</v>
      </c>
      <c r="B139" s="113" t="s">
        <v>16</v>
      </c>
      <c r="C139" s="99" t="s">
        <v>16</v>
      </c>
      <c r="D139" s="99" t="s">
        <v>16</v>
      </c>
      <c r="E139" s="116" t="s">
        <v>16</v>
      </c>
      <c r="F139" s="105" t="s">
        <v>16</v>
      </c>
      <c r="G139" s="105" t="s">
        <v>16</v>
      </c>
      <c r="H139" s="204" t="s">
        <v>16</v>
      </c>
      <c r="I139" s="29" t="s">
        <v>16</v>
      </c>
      <c r="J139" s="26" t="s">
        <v>16</v>
      </c>
      <c r="K139" s="39"/>
      <c r="L139" s="26">
        <f>K139</f>
        <v>0</v>
      </c>
      <c r="M139" s="26" t="s">
        <v>16</v>
      </c>
      <c r="N139" s="26" t="s">
        <v>16</v>
      </c>
      <c r="O139" s="39"/>
      <c r="P139" s="26">
        <f>O139</f>
        <v>0</v>
      </c>
      <c r="Q139" s="26" t="s">
        <v>16</v>
      </c>
      <c r="R139" s="26" t="s">
        <v>16</v>
      </c>
      <c r="S139" s="26">
        <f>K139+O139</f>
        <v>0</v>
      </c>
      <c r="T139" s="28">
        <f>S139</f>
        <v>0</v>
      </c>
    </row>
    <row r="140" spans="1:20" ht="18" hidden="1" customHeight="1" x14ac:dyDescent="0.2">
      <c r="A140" s="35" t="s">
        <v>55</v>
      </c>
      <c r="B140" s="84"/>
      <c r="C140" s="99" t="e">
        <f>ROUND((Q140-R140)/H140/12,0)</f>
        <v>#DIV/0!</v>
      </c>
      <c r="D140" s="99" t="e">
        <f>ROUND(R140/F140/12,0)</f>
        <v>#DIV/0!</v>
      </c>
      <c r="E140" s="116">
        <f>E141+E142</f>
        <v>0</v>
      </c>
      <c r="F140" s="105">
        <f>F141+F142</f>
        <v>0</v>
      </c>
      <c r="G140" s="105">
        <f>G141+G142</f>
        <v>0</v>
      </c>
      <c r="H140" s="204">
        <f>IF(E140+G140=H141+H142,E140+G140, "CHYBA")</f>
        <v>0</v>
      </c>
      <c r="I140" s="29">
        <f>I141+I142</f>
        <v>0</v>
      </c>
      <c r="J140" s="26">
        <f>J141+J142</f>
        <v>0</v>
      </c>
      <c r="K140" s="26">
        <f>K143</f>
        <v>0</v>
      </c>
      <c r="L140" s="26">
        <f>IF(I140+K140=L141+L142+L143,I140+K140,"CHYBA")</f>
        <v>0</v>
      </c>
      <c r="M140" s="26">
        <f>M141+M142</f>
        <v>0</v>
      </c>
      <c r="N140" s="26">
        <f>N141+N142</f>
        <v>0</v>
      </c>
      <c r="O140" s="26">
        <f>O143</f>
        <v>0</v>
      </c>
      <c r="P140" s="26">
        <f>IF(M140+O140=P141+P142+P143,M140+O140,"CHYBA")</f>
        <v>0</v>
      </c>
      <c r="Q140" s="26">
        <f>Q141+Q142</f>
        <v>0</v>
      </c>
      <c r="R140" s="26">
        <f>R141+R142</f>
        <v>0</v>
      </c>
      <c r="S140" s="26">
        <f>S143</f>
        <v>0</v>
      </c>
      <c r="T140" s="28">
        <f>IF(Q140+S140=T141+T142+T143,Q140+S140,"CHYBA")</f>
        <v>0</v>
      </c>
    </row>
    <row r="141" spans="1:20" ht="15" hidden="1" customHeight="1" x14ac:dyDescent="0.2">
      <c r="A141" s="34" t="s">
        <v>17</v>
      </c>
      <c r="B141" s="113" t="s">
        <v>16</v>
      </c>
      <c r="C141" s="99" t="e">
        <f>ROUND((Q141-R141)/H141/12,0)</f>
        <v>#DIV/0!</v>
      </c>
      <c r="D141" s="99" t="e">
        <f>ROUND(R141/F141/12,0)</f>
        <v>#DIV/0!</v>
      </c>
      <c r="E141" s="114"/>
      <c r="F141" s="115"/>
      <c r="G141" s="115"/>
      <c r="H141" s="100">
        <f>E141+G141</f>
        <v>0</v>
      </c>
      <c r="I141" s="38"/>
      <c r="J141" s="39"/>
      <c r="K141" s="26" t="s">
        <v>16</v>
      </c>
      <c r="L141" s="26">
        <f>I141</f>
        <v>0</v>
      </c>
      <c r="M141" s="39"/>
      <c r="N141" s="39"/>
      <c r="O141" s="26" t="s">
        <v>16</v>
      </c>
      <c r="P141" s="26">
        <f>M141</f>
        <v>0</v>
      </c>
      <c r="Q141" s="26">
        <f>I141+M141</f>
        <v>0</v>
      </c>
      <c r="R141" s="26">
        <f>J141+N141</f>
        <v>0</v>
      </c>
      <c r="S141" s="26" t="s">
        <v>16</v>
      </c>
      <c r="T141" s="28">
        <f>Q141</f>
        <v>0</v>
      </c>
    </row>
    <row r="142" spans="1:20" ht="15" hidden="1" customHeight="1" x14ac:dyDescent="0.2">
      <c r="A142" s="34" t="s">
        <v>18</v>
      </c>
      <c r="B142" s="113" t="s">
        <v>16</v>
      </c>
      <c r="C142" s="99" t="e">
        <f>ROUND((Q142-R142)/H142/12,0)</f>
        <v>#DIV/0!</v>
      </c>
      <c r="D142" s="99" t="e">
        <f>ROUND(R142/F142/12,0)</f>
        <v>#DIV/0!</v>
      </c>
      <c r="E142" s="114"/>
      <c r="F142" s="115"/>
      <c r="G142" s="115"/>
      <c r="H142" s="100">
        <f>E142+G142</f>
        <v>0</v>
      </c>
      <c r="I142" s="38"/>
      <c r="J142" s="39"/>
      <c r="K142" s="26" t="s">
        <v>16</v>
      </c>
      <c r="L142" s="26">
        <f>I142</f>
        <v>0</v>
      </c>
      <c r="M142" s="39"/>
      <c r="N142" s="39"/>
      <c r="O142" s="26" t="s">
        <v>16</v>
      </c>
      <c r="P142" s="26">
        <f>M142</f>
        <v>0</v>
      </c>
      <c r="Q142" s="26">
        <f>I142+M142</f>
        <v>0</v>
      </c>
      <c r="R142" s="26">
        <f>J142+N142</f>
        <v>0</v>
      </c>
      <c r="S142" s="26" t="s">
        <v>16</v>
      </c>
      <c r="T142" s="28">
        <f>Q142</f>
        <v>0</v>
      </c>
    </row>
    <row r="143" spans="1:20" ht="15" hidden="1" customHeight="1" x14ac:dyDescent="0.2">
      <c r="A143" s="34" t="s">
        <v>19</v>
      </c>
      <c r="B143" s="113" t="s">
        <v>16</v>
      </c>
      <c r="C143" s="99" t="s">
        <v>16</v>
      </c>
      <c r="D143" s="99" t="s">
        <v>16</v>
      </c>
      <c r="E143" s="116" t="s">
        <v>16</v>
      </c>
      <c r="F143" s="105" t="s">
        <v>16</v>
      </c>
      <c r="G143" s="105" t="s">
        <v>16</v>
      </c>
      <c r="H143" s="204" t="s">
        <v>16</v>
      </c>
      <c r="I143" s="29" t="s">
        <v>16</v>
      </c>
      <c r="J143" s="26" t="s">
        <v>16</v>
      </c>
      <c r="K143" s="39"/>
      <c r="L143" s="26">
        <f>K143</f>
        <v>0</v>
      </c>
      <c r="M143" s="26" t="s">
        <v>16</v>
      </c>
      <c r="N143" s="26" t="s">
        <v>16</v>
      </c>
      <c r="O143" s="39"/>
      <c r="P143" s="26">
        <f>O143</f>
        <v>0</v>
      </c>
      <c r="Q143" s="26" t="s">
        <v>16</v>
      </c>
      <c r="R143" s="26" t="s">
        <v>16</v>
      </c>
      <c r="S143" s="26">
        <f>K143+O143</f>
        <v>0</v>
      </c>
      <c r="T143" s="28">
        <f>S143</f>
        <v>0</v>
      </c>
    </row>
    <row r="144" spans="1:20" ht="18" hidden="1" customHeight="1" x14ac:dyDescent="0.2">
      <c r="A144" s="35" t="s">
        <v>55</v>
      </c>
      <c r="B144" s="84"/>
      <c r="C144" s="99" t="e">
        <f>ROUND((Q144-R144)/H144/12,0)</f>
        <v>#DIV/0!</v>
      </c>
      <c r="D144" s="99" t="e">
        <f>ROUND(R144/F144/12,0)</f>
        <v>#DIV/0!</v>
      </c>
      <c r="E144" s="116">
        <f>E145+E146</f>
        <v>0</v>
      </c>
      <c r="F144" s="105">
        <f>F145+F146</f>
        <v>0</v>
      </c>
      <c r="G144" s="105">
        <f>G145+G146</f>
        <v>0</v>
      </c>
      <c r="H144" s="204">
        <f>IF(E144+G144=H145+H146,E144+G144, "CHYBA")</f>
        <v>0</v>
      </c>
      <c r="I144" s="29">
        <f>I145+I146</f>
        <v>0</v>
      </c>
      <c r="J144" s="26">
        <f>J145+J146</f>
        <v>0</v>
      </c>
      <c r="K144" s="26">
        <f>K147</f>
        <v>0</v>
      </c>
      <c r="L144" s="26">
        <f>IF(I144+K144=L145+L146+L147,I144+K144,"CHYBA")</f>
        <v>0</v>
      </c>
      <c r="M144" s="26">
        <f>M145+M146</f>
        <v>0</v>
      </c>
      <c r="N144" s="26">
        <f>N145+N146</f>
        <v>0</v>
      </c>
      <c r="O144" s="26">
        <f>O147</f>
        <v>0</v>
      </c>
      <c r="P144" s="26">
        <f>IF(M144+O144=P145+P146+P147,M144+O144,"CHYBA")</f>
        <v>0</v>
      </c>
      <c r="Q144" s="26">
        <f>Q145+Q146</f>
        <v>0</v>
      </c>
      <c r="R144" s="26">
        <f>R145+R146</f>
        <v>0</v>
      </c>
      <c r="S144" s="26">
        <f>S147</f>
        <v>0</v>
      </c>
      <c r="T144" s="28">
        <f>IF(Q144+S144=T145+T146+T147,Q144+S144,"CHYBA")</f>
        <v>0</v>
      </c>
    </row>
    <row r="145" spans="1:20" ht="15" hidden="1" customHeight="1" x14ac:dyDescent="0.2">
      <c r="A145" s="34" t="s">
        <v>17</v>
      </c>
      <c r="B145" s="113" t="s">
        <v>16</v>
      </c>
      <c r="C145" s="99" t="e">
        <f>ROUND((Q145-R145)/H145/12,0)</f>
        <v>#DIV/0!</v>
      </c>
      <c r="D145" s="99" t="e">
        <f>ROUND(R145/F145/12,0)</f>
        <v>#DIV/0!</v>
      </c>
      <c r="E145" s="114"/>
      <c r="F145" s="115"/>
      <c r="G145" s="115"/>
      <c r="H145" s="100">
        <f>E145+G145</f>
        <v>0</v>
      </c>
      <c r="I145" s="38"/>
      <c r="J145" s="39"/>
      <c r="K145" s="26" t="s">
        <v>16</v>
      </c>
      <c r="L145" s="26">
        <f>I145</f>
        <v>0</v>
      </c>
      <c r="M145" s="39"/>
      <c r="N145" s="39"/>
      <c r="O145" s="26" t="s">
        <v>16</v>
      </c>
      <c r="P145" s="26">
        <f>M145</f>
        <v>0</v>
      </c>
      <c r="Q145" s="26">
        <f>I145+M145</f>
        <v>0</v>
      </c>
      <c r="R145" s="26">
        <f>J145+N145</f>
        <v>0</v>
      </c>
      <c r="S145" s="26" t="s">
        <v>16</v>
      </c>
      <c r="T145" s="28">
        <f>Q145</f>
        <v>0</v>
      </c>
    </row>
    <row r="146" spans="1:20" ht="15" hidden="1" customHeight="1" x14ac:dyDescent="0.2">
      <c r="A146" s="34" t="s">
        <v>18</v>
      </c>
      <c r="B146" s="113" t="s">
        <v>16</v>
      </c>
      <c r="C146" s="99" t="e">
        <f>ROUND((Q146-R146)/H146/12,0)</f>
        <v>#DIV/0!</v>
      </c>
      <c r="D146" s="99" t="e">
        <f>ROUND(R146/F146/12,0)</f>
        <v>#DIV/0!</v>
      </c>
      <c r="E146" s="114"/>
      <c r="F146" s="115"/>
      <c r="G146" s="115"/>
      <c r="H146" s="100">
        <f>E146+G146</f>
        <v>0</v>
      </c>
      <c r="I146" s="38"/>
      <c r="J146" s="39"/>
      <c r="K146" s="26" t="s">
        <v>16</v>
      </c>
      <c r="L146" s="26">
        <f>I146</f>
        <v>0</v>
      </c>
      <c r="M146" s="39"/>
      <c r="N146" s="39"/>
      <c r="O146" s="26" t="s">
        <v>16</v>
      </c>
      <c r="P146" s="26">
        <f>M146</f>
        <v>0</v>
      </c>
      <c r="Q146" s="26">
        <f>I146+M146</f>
        <v>0</v>
      </c>
      <c r="R146" s="26">
        <f>J146+N146</f>
        <v>0</v>
      </c>
      <c r="S146" s="26" t="s">
        <v>16</v>
      </c>
      <c r="T146" s="28">
        <f>Q146</f>
        <v>0</v>
      </c>
    </row>
    <row r="147" spans="1:20" ht="15.75" hidden="1" customHeight="1" thickBot="1" x14ac:dyDescent="0.25">
      <c r="A147" s="40" t="s">
        <v>19</v>
      </c>
      <c r="B147" s="130" t="s">
        <v>16</v>
      </c>
      <c r="C147" s="131" t="s">
        <v>16</v>
      </c>
      <c r="D147" s="131" t="s">
        <v>16</v>
      </c>
      <c r="E147" s="132" t="s">
        <v>16</v>
      </c>
      <c r="F147" s="133" t="s">
        <v>16</v>
      </c>
      <c r="G147" s="133" t="s">
        <v>16</v>
      </c>
      <c r="H147" s="228" t="s">
        <v>16</v>
      </c>
      <c r="I147" s="46" t="s">
        <v>16</v>
      </c>
      <c r="J147" s="42" t="s">
        <v>16</v>
      </c>
      <c r="K147" s="47"/>
      <c r="L147" s="42">
        <f>K147</f>
        <v>0</v>
      </c>
      <c r="M147" s="42" t="s">
        <v>16</v>
      </c>
      <c r="N147" s="42" t="s">
        <v>16</v>
      </c>
      <c r="O147" s="47"/>
      <c r="P147" s="42">
        <f>O147</f>
        <v>0</v>
      </c>
      <c r="Q147" s="42" t="s">
        <v>16</v>
      </c>
      <c r="R147" s="42" t="s">
        <v>16</v>
      </c>
      <c r="S147" s="42">
        <f>K147+O147</f>
        <v>0</v>
      </c>
      <c r="T147" s="48">
        <f>S147</f>
        <v>0</v>
      </c>
    </row>
    <row r="148" spans="1:20" ht="15.75" hidden="1" customHeight="1" x14ac:dyDescent="0.2">
      <c r="A148" s="49" t="s">
        <v>23</v>
      </c>
      <c r="B148" s="138" t="s">
        <v>16</v>
      </c>
      <c r="C148" s="139" t="e">
        <f>ROUND((Q148-R148)/H148/12,0)</f>
        <v>#DIV/0!</v>
      </c>
      <c r="D148" s="139" t="e">
        <f>ROUND(R148/F148/12,0)</f>
        <v>#DIV/0!</v>
      </c>
      <c r="E148" s="140">
        <f>E149+E150</f>
        <v>0</v>
      </c>
      <c r="F148" s="139">
        <f>F149+F150</f>
        <v>0</v>
      </c>
      <c r="G148" s="139">
        <f>G149+G150</f>
        <v>0</v>
      </c>
      <c r="H148" s="141">
        <f>IF(E148+G148=H149+H150,E148+G148, "CHYBA")</f>
        <v>0</v>
      </c>
      <c r="I148" s="54">
        <f>I149+I150</f>
        <v>0</v>
      </c>
      <c r="J148" s="51">
        <f>J149+J150</f>
        <v>0</v>
      </c>
      <c r="K148" s="51">
        <f>K151</f>
        <v>0</v>
      </c>
      <c r="L148" s="51">
        <f>IF(I148+K148=L149+L150+L151,I148+K148,"CHYBA")</f>
        <v>0</v>
      </c>
      <c r="M148" s="51">
        <f>M149+M150</f>
        <v>0</v>
      </c>
      <c r="N148" s="51">
        <f>N149+N150</f>
        <v>0</v>
      </c>
      <c r="O148" s="51">
        <f>O151</f>
        <v>0</v>
      </c>
      <c r="P148" s="51">
        <f>IF(M148+O148=P149+P150+P151,M148+O148,"CHYBA")</f>
        <v>0</v>
      </c>
      <c r="Q148" s="51">
        <f>Q149+Q150</f>
        <v>0</v>
      </c>
      <c r="R148" s="51">
        <f>R149+R150</f>
        <v>0</v>
      </c>
      <c r="S148" s="51">
        <f>S151</f>
        <v>0</v>
      </c>
      <c r="T148" s="53">
        <f>IF(Q148+S148=T149+T150+T151,Q148+S148,"CHYBA")</f>
        <v>0</v>
      </c>
    </row>
    <row r="149" spans="1:20" ht="15" hidden="1" customHeight="1" x14ac:dyDescent="0.2">
      <c r="A149" s="34" t="s">
        <v>17</v>
      </c>
      <c r="B149" s="113" t="s">
        <v>16</v>
      </c>
      <c r="C149" s="99" t="e">
        <f>ROUND((Q149-R149)/H149/12,0)</f>
        <v>#DIV/0!</v>
      </c>
      <c r="D149" s="99" t="e">
        <f>ROUND(R149/F149/12,0)</f>
        <v>#DIV/0!</v>
      </c>
      <c r="E149" s="116">
        <f t="shared" ref="E149:G150" si="9">E153+E157+E161+E165+E169+E173+E177</f>
        <v>0</v>
      </c>
      <c r="F149" s="99">
        <f t="shared" si="9"/>
        <v>0</v>
      </c>
      <c r="G149" s="99">
        <f t="shared" si="9"/>
        <v>0</v>
      </c>
      <c r="H149" s="100">
        <f>E149+G149</f>
        <v>0</v>
      </c>
      <c r="I149" s="29">
        <f>I153+I157+I161+I165+I169+I173+I177</f>
        <v>0</v>
      </c>
      <c r="J149" s="26">
        <f>J153+J157+J161+J165+J169+J173+J177</f>
        <v>0</v>
      </c>
      <c r="K149" s="26" t="s">
        <v>16</v>
      </c>
      <c r="L149" s="26">
        <f>I149</f>
        <v>0</v>
      </c>
      <c r="M149" s="26">
        <f>M153+M157+M161+M165+M169+M173+M177</f>
        <v>0</v>
      </c>
      <c r="N149" s="26">
        <f>N153+N157+N161+N165+N169+N173+N177</f>
        <v>0</v>
      </c>
      <c r="O149" s="26" t="s">
        <v>16</v>
      </c>
      <c r="P149" s="26">
        <f>M149</f>
        <v>0</v>
      </c>
      <c r="Q149" s="26">
        <f>I149+M149</f>
        <v>0</v>
      </c>
      <c r="R149" s="26">
        <f>J149+N149</f>
        <v>0</v>
      </c>
      <c r="S149" s="26" t="s">
        <v>16</v>
      </c>
      <c r="T149" s="28">
        <f>Q149</f>
        <v>0</v>
      </c>
    </row>
    <row r="150" spans="1:20" ht="15" hidden="1" customHeight="1" x14ac:dyDescent="0.2">
      <c r="A150" s="34" t="s">
        <v>18</v>
      </c>
      <c r="B150" s="113" t="s">
        <v>16</v>
      </c>
      <c r="C150" s="99" t="e">
        <f>ROUND((Q150-R150)/H150/12,0)</f>
        <v>#DIV/0!</v>
      </c>
      <c r="D150" s="99" t="e">
        <f>ROUND(R150/F150/12,0)</f>
        <v>#DIV/0!</v>
      </c>
      <c r="E150" s="116">
        <f t="shared" si="9"/>
        <v>0</v>
      </c>
      <c r="F150" s="99">
        <f t="shared" si="9"/>
        <v>0</v>
      </c>
      <c r="G150" s="99">
        <f t="shared" si="9"/>
        <v>0</v>
      </c>
      <c r="H150" s="100">
        <f>E150+G150</f>
        <v>0</v>
      </c>
      <c r="I150" s="29">
        <f>I154+I158+I162+I166+I170+I174+I178</f>
        <v>0</v>
      </c>
      <c r="J150" s="26">
        <f>J154+J158+J162+J166+J170+J174+J178</f>
        <v>0</v>
      </c>
      <c r="K150" s="26" t="s">
        <v>16</v>
      </c>
      <c r="L150" s="26">
        <f>I150</f>
        <v>0</v>
      </c>
      <c r="M150" s="26">
        <f>M154+M158+M162+M166+M170+M174+M178</f>
        <v>0</v>
      </c>
      <c r="N150" s="26">
        <f>N154+N158+N162+N166+N170+N174+N178</f>
        <v>0</v>
      </c>
      <c r="O150" s="26" t="s">
        <v>16</v>
      </c>
      <c r="P150" s="26">
        <f>M150</f>
        <v>0</v>
      </c>
      <c r="Q150" s="26">
        <f>I150+M150</f>
        <v>0</v>
      </c>
      <c r="R150" s="26">
        <f>J150+N150</f>
        <v>0</v>
      </c>
      <c r="S150" s="26" t="s">
        <v>16</v>
      </c>
      <c r="T150" s="28">
        <f>Q150</f>
        <v>0</v>
      </c>
    </row>
    <row r="151" spans="1:20" ht="15" hidden="1" customHeight="1" x14ac:dyDescent="0.2">
      <c r="A151" s="34" t="s">
        <v>19</v>
      </c>
      <c r="B151" s="113" t="s">
        <v>16</v>
      </c>
      <c r="C151" s="99" t="s">
        <v>16</v>
      </c>
      <c r="D151" s="99" t="s">
        <v>16</v>
      </c>
      <c r="E151" s="116" t="s">
        <v>16</v>
      </c>
      <c r="F151" s="105" t="s">
        <v>16</v>
      </c>
      <c r="G151" s="105" t="s">
        <v>16</v>
      </c>
      <c r="H151" s="204" t="s">
        <v>16</v>
      </c>
      <c r="I151" s="29" t="s">
        <v>16</v>
      </c>
      <c r="J151" s="26" t="s">
        <v>16</v>
      </c>
      <c r="K151" s="26">
        <f>K155+K159+K163+K167+K171+K175+K179</f>
        <v>0</v>
      </c>
      <c r="L151" s="26">
        <f>K151</f>
        <v>0</v>
      </c>
      <c r="M151" s="26" t="s">
        <v>16</v>
      </c>
      <c r="N151" s="26" t="s">
        <v>16</v>
      </c>
      <c r="O151" s="26">
        <f>O155+O159+O163+O167+O171+O175+O179</f>
        <v>0</v>
      </c>
      <c r="P151" s="26">
        <f>O151</f>
        <v>0</v>
      </c>
      <c r="Q151" s="26" t="s">
        <v>16</v>
      </c>
      <c r="R151" s="26" t="s">
        <v>16</v>
      </c>
      <c r="S151" s="26">
        <f>K151+O151</f>
        <v>0</v>
      </c>
      <c r="T151" s="28">
        <f>S151</f>
        <v>0</v>
      </c>
    </row>
    <row r="152" spans="1:20" ht="18" hidden="1" customHeight="1" x14ac:dyDescent="0.2">
      <c r="A152" s="35" t="s">
        <v>55</v>
      </c>
      <c r="B152" s="84"/>
      <c r="C152" s="99" t="e">
        <f>ROUND((Q152-R152)/H152/12,0)</f>
        <v>#DIV/0!</v>
      </c>
      <c r="D152" s="99" t="e">
        <f>ROUND(R152/F152/12,0)</f>
        <v>#DIV/0!</v>
      </c>
      <c r="E152" s="116">
        <f>E153+E154</f>
        <v>0</v>
      </c>
      <c r="F152" s="105">
        <f>F153+F154</f>
        <v>0</v>
      </c>
      <c r="G152" s="105">
        <f>G153+G154</f>
        <v>0</v>
      </c>
      <c r="H152" s="204">
        <f>IF(E152+G152=H153+H154,E152+G152, "CHYBA")</f>
        <v>0</v>
      </c>
      <c r="I152" s="29">
        <f>I153+I154</f>
        <v>0</v>
      </c>
      <c r="J152" s="26">
        <f>J153+J154</f>
        <v>0</v>
      </c>
      <c r="K152" s="26">
        <f>K155</f>
        <v>0</v>
      </c>
      <c r="L152" s="26">
        <f>IF(I152+K152=L153+L154+L155,I152+K152,"CHYBA")</f>
        <v>0</v>
      </c>
      <c r="M152" s="26">
        <f>M153+M154</f>
        <v>0</v>
      </c>
      <c r="N152" s="26">
        <f>N153+N154</f>
        <v>0</v>
      </c>
      <c r="O152" s="26">
        <f>O155</f>
        <v>0</v>
      </c>
      <c r="P152" s="26">
        <f>IF(M152+O152=P153+P154+P155,M152+O152,"CHYBA")</f>
        <v>0</v>
      </c>
      <c r="Q152" s="26">
        <f>Q153+Q154</f>
        <v>0</v>
      </c>
      <c r="R152" s="26">
        <f>R153+R154</f>
        <v>0</v>
      </c>
      <c r="S152" s="26">
        <f>S155</f>
        <v>0</v>
      </c>
      <c r="T152" s="28">
        <f>IF(Q152+S152=T153+T154+T155,Q152+S152,"CHYBA")</f>
        <v>0</v>
      </c>
    </row>
    <row r="153" spans="1:20" ht="15" hidden="1" customHeight="1" x14ac:dyDescent="0.2">
      <c r="A153" s="34" t="s">
        <v>17</v>
      </c>
      <c r="B153" s="113" t="s">
        <v>16</v>
      </c>
      <c r="C153" s="99" t="e">
        <f>ROUND((Q153-R153)/H153/12,0)</f>
        <v>#DIV/0!</v>
      </c>
      <c r="D153" s="99" t="e">
        <f>ROUND(R153/F153/12,0)</f>
        <v>#DIV/0!</v>
      </c>
      <c r="E153" s="114"/>
      <c r="F153" s="115"/>
      <c r="G153" s="115"/>
      <c r="H153" s="100">
        <f>E153+G153</f>
        <v>0</v>
      </c>
      <c r="I153" s="38"/>
      <c r="J153" s="39"/>
      <c r="K153" s="26" t="s">
        <v>16</v>
      </c>
      <c r="L153" s="26">
        <f>I153</f>
        <v>0</v>
      </c>
      <c r="M153" s="39"/>
      <c r="N153" s="39"/>
      <c r="O153" s="26" t="s">
        <v>16</v>
      </c>
      <c r="P153" s="26">
        <f>M153</f>
        <v>0</v>
      </c>
      <c r="Q153" s="26">
        <f>I153+M153</f>
        <v>0</v>
      </c>
      <c r="R153" s="26">
        <f>J153+N153</f>
        <v>0</v>
      </c>
      <c r="S153" s="26" t="s">
        <v>16</v>
      </c>
      <c r="T153" s="28">
        <f>Q153</f>
        <v>0</v>
      </c>
    </row>
    <row r="154" spans="1:20" ht="15" hidden="1" customHeight="1" x14ac:dyDescent="0.2">
      <c r="A154" s="34" t="s">
        <v>18</v>
      </c>
      <c r="B154" s="113" t="s">
        <v>16</v>
      </c>
      <c r="C154" s="99" t="e">
        <f>ROUND((Q154-R154)/H154/12,0)</f>
        <v>#DIV/0!</v>
      </c>
      <c r="D154" s="99" t="e">
        <f>ROUND(R154/F154/12,0)</f>
        <v>#DIV/0!</v>
      </c>
      <c r="E154" s="114"/>
      <c r="F154" s="115"/>
      <c r="G154" s="115"/>
      <c r="H154" s="100">
        <f>E154+G154</f>
        <v>0</v>
      </c>
      <c r="I154" s="38"/>
      <c r="J154" s="39"/>
      <c r="K154" s="26" t="s">
        <v>16</v>
      </c>
      <c r="L154" s="26">
        <f>I154</f>
        <v>0</v>
      </c>
      <c r="M154" s="39"/>
      <c r="N154" s="39"/>
      <c r="O154" s="26" t="s">
        <v>16</v>
      </c>
      <c r="P154" s="26">
        <f>M154</f>
        <v>0</v>
      </c>
      <c r="Q154" s="26">
        <f>I154+M154</f>
        <v>0</v>
      </c>
      <c r="R154" s="26">
        <f>J154+N154</f>
        <v>0</v>
      </c>
      <c r="S154" s="26" t="s">
        <v>16</v>
      </c>
      <c r="T154" s="28">
        <f>Q154</f>
        <v>0</v>
      </c>
    </row>
    <row r="155" spans="1:20" ht="15" hidden="1" customHeight="1" x14ac:dyDescent="0.2">
      <c r="A155" s="34" t="s">
        <v>19</v>
      </c>
      <c r="B155" s="113" t="s">
        <v>16</v>
      </c>
      <c r="C155" s="99" t="s">
        <v>16</v>
      </c>
      <c r="D155" s="99" t="s">
        <v>16</v>
      </c>
      <c r="E155" s="116" t="s">
        <v>16</v>
      </c>
      <c r="F155" s="105" t="s">
        <v>16</v>
      </c>
      <c r="G155" s="105" t="s">
        <v>16</v>
      </c>
      <c r="H155" s="204" t="s">
        <v>16</v>
      </c>
      <c r="I155" s="29" t="s">
        <v>16</v>
      </c>
      <c r="J155" s="26" t="s">
        <v>16</v>
      </c>
      <c r="K155" s="39"/>
      <c r="L155" s="26">
        <f>K155</f>
        <v>0</v>
      </c>
      <c r="M155" s="26" t="s">
        <v>16</v>
      </c>
      <c r="N155" s="26" t="s">
        <v>16</v>
      </c>
      <c r="O155" s="39"/>
      <c r="P155" s="26">
        <f>O155</f>
        <v>0</v>
      </c>
      <c r="Q155" s="26" t="s">
        <v>16</v>
      </c>
      <c r="R155" s="26" t="s">
        <v>16</v>
      </c>
      <c r="S155" s="26">
        <f>K155+O155</f>
        <v>0</v>
      </c>
      <c r="T155" s="28">
        <f>S155</f>
        <v>0</v>
      </c>
    </row>
    <row r="156" spans="1:20" ht="18" hidden="1" customHeight="1" x14ac:dyDescent="0.2">
      <c r="A156" s="35" t="s">
        <v>55</v>
      </c>
      <c r="B156" s="84"/>
      <c r="C156" s="99" t="e">
        <f>ROUND((Q156-R156)/H156/12,0)</f>
        <v>#DIV/0!</v>
      </c>
      <c r="D156" s="99" t="e">
        <f>ROUND(R156/F156/12,0)</f>
        <v>#DIV/0!</v>
      </c>
      <c r="E156" s="116">
        <f>E157+E158</f>
        <v>0</v>
      </c>
      <c r="F156" s="105">
        <f>F157+F158</f>
        <v>0</v>
      </c>
      <c r="G156" s="105">
        <f>G157+G158</f>
        <v>0</v>
      </c>
      <c r="H156" s="204">
        <f>IF(E156+G156=H157+H158,E156+G156, "CHYBA")</f>
        <v>0</v>
      </c>
      <c r="I156" s="29">
        <f>I157+I158</f>
        <v>0</v>
      </c>
      <c r="J156" s="26">
        <f>J157+J158</f>
        <v>0</v>
      </c>
      <c r="K156" s="26">
        <f>K159</f>
        <v>0</v>
      </c>
      <c r="L156" s="26">
        <f>IF(I156+K156=L157+L158+L159,I156+K156,"CHYBA")</f>
        <v>0</v>
      </c>
      <c r="M156" s="26">
        <f>M157+M158</f>
        <v>0</v>
      </c>
      <c r="N156" s="26">
        <f>N157+N158</f>
        <v>0</v>
      </c>
      <c r="O156" s="26">
        <f>O159</f>
        <v>0</v>
      </c>
      <c r="P156" s="26">
        <f>IF(M156+O156=P157+P158+P159,M156+O156,"CHYBA")</f>
        <v>0</v>
      </c>
      <c r="Q156" s="26">
        <f>Q157+Q158</f>
        <v>0</v>
      </c>
      <c r="R156" s="26">
        <f>R157+R158</f>
        <v>0</v>
      </c>
      <c r="S156" s="26">
        <f>S159</f>
        <v>0</v>
      </c>
      <c r="T156" s="28">
        <f>IF(Q156+S156=T157+T158+T159,Q156+S156,"CHYBA")</f>
        <v>0</v>
      </c>
    </row>
    <row r="157" spans="1:20" ht="15" hidden="1" customHeight="1" x14ac:dyDescent="0.2">
      <c r="A157" s="34" t="s">
        <v>17</v>
      </c>
      <c r="B157" s="113" t="s">
        <v>16</v>
      </c>
      <c r="C157" s="99" t="e">
        <f>ROUND((Q157-R157)/H157/12,0)</f>
        <v>#DIV/0!</v>
      </c>
      <c r="D157" s="99" t="e">
        <f>ROUND(R157/F157/12,0)</f>
        <v>#DIV/0!</v>
      </c>
      <c r="E157" s="114"/>
      <c r="F157" s="115"/>
      <c r="G157" s="115"/>
      <c r="H157" s="100">
        <f>E157+G157</f>
        <v>0</v>
      </c>
      <c r="I157" s="38"/>
      <c r="J157" s="39"/>
      <c r="K157" s="26" t="s">
        <v>16</v>
      </c>
      <c r="L157" s="26">
        <f>I157</f>
        <v>0</v>
      </c>
      <c r="M157" s="39"/>
      <c r="N157" s="39"/>
      <c r="O157" s="26" t="s">
        <v>16</v>
      </c>
      <c r="P157" s="26">
        <f>M157</f>
        <v>0</v>
      </c>
      <c r="Q157" s="26">
        <f>I157+M157</f>
        <v>0</v>
      </c>
      <c r="R157" s="26">
        <f>J157+N157</f>
        <v>0</v>
      </c>
      <c r="S157" s="26" t="s">
        <v>16</v>
      </c>
      <c r="T157" s="28">
        <f>Q157</f>
        <v>0</v>
      </c>
    </row>
    <row r="158" spans="1:20" ht="15" hidden="1" customHeight="1" x14ac:dyDescent="0.2">
      <c r="A158" s="34" t="s">
        <v>18</v>
      </c>
      <c r="B158" s="113" t="s">
        <v>16</v>
      </c>
      <c r="C158" s="99" t="e">
        <f>ROUND((Q158-R158)/H158/12,0)</f>
        <v>#DIV/0!</v>
      </c>
      <c r="D158" s="99" t="e">
        <f>ROUND(R158/F158/12,0)</f>
        <v>#DIV/0!</v>
      </c>
      <c r="E158" s="114"/>
      <c r="F158" s="115"/>
      <c r="G158" s="115"/>
      <c r="H158" s="100">
        <f>E158+G158</f>
        <v>0</v>
      </c>
      <c r="I158" s="38"/>
      <c r="J158" s="39"/>
      <c r="K158" s="26" t="s">
        <v>16</v>
      </c>
      <c r="L158" s="26">
        <f>I158</f>
        <v>0</v>
      </c>
      <c r="M158" s="39"/>
      <c r="N158" s="39"/>
      <c r="O158" s="26" t="s">
        <v>16</v>
      </c>
      <c r="P158" s="26">
        <f>M158</f>
        <v>0</v>
      </c>
      <c r="Q158" s="26">
        <f>I158+M158</f>
        <v>0</v>
      </c>
      <c r="R158" s="26">
        <f>J158+N158</f>
        <v>0</v>
      </c>
      <c r="S158" s="26" t="s">
        <v>16</v>
      </c>
      <c r="T158" s="28">
        <f>Q158</f>
        <v>0</v>
      </c>
    </row>
    <row r="159" spans="1:20" ht="15" hidden="1" customHeight="1" x14ac:dyDescent="0.2">
      <c r="A159" s="34" t="s">
        <v>19</v>
      </c>
      <c r="B159" s="113" t="s">
        <v>16</v>
      </c>
      <c r="C159" s="99" t="s">
        <v>16</v>
      </c>
      <c r="D159" s="99" t="s">
        <v>16</v>
      </c>
      <c r="E159" s="116" t="s">
        <v>16</v>
      </c>
      <c r="F159" s="105" t="s">
        <v>16</v>
      </c>
      <c r="G159" s="105" t="s">
        <v>16</v>
      </c>
      <c r="H159" s="204" t="s">
        <v>16</v>
      </c>
      <c r="I159" s="29" t="s">
        <v>16</v>
      </c>
      <c r="J159" s="26" t="s">
        <v>16</v>
      </c>
      <c r="K159" s="39"/>
      <c r="L159" s="26">
        <f>K159</f>
        <v>0</v>
      </c>
      <c r="M159" s="26" t="s">
        <v>16</v>
      </c>
      <c r="N159" s="26" t="s">
        <v>16</v>
      </c>
      <c r="O159" s="39"/>
      <c r="P159" s="26">
        <f>O159</f>
        <v>0</v>
      </c>
      <c r="Q159" s="26" t="s">
        <v>16</v>
      </c>
      <c r="R159" s="26" t="s">
        <v>16</v>
      </c>
      <c r="S159" s="26">
        <f>K159+O159</f>
        <v>0</v>
      </c>
      <c r="T159" s="28">
        <f>S159</f>
        <v>0</v>
      </c>
    </row>
    <row r="160" spans="1:20" ht="18" hidden="1" customHeight="1" x14ac:dyDescent="0.2">
      <c r="A160" s="35" t="s">
        <v>55</v>
      </c>
      <c r="B160" s="84"/>
      <c r="C160" s="99" t="e">
        <f>ROUND((Q160-R160)/H160/12,0)</f>
        <v>#DIV/0!</v>
      </c>
      <c r="D160" s="99" t="e">
        <f>ROUND(R160/F160/12,0)</f>
        <v>#DIV/0!</v>
      </c>
      <c r="E160" s="116">
        <f>E161+E162</f>
        <v>0</v>
      </c>
      <c r="F160" s="105">
        <f>F161+F162</f>
        <v>0</v>
      </c>
      <c r="G160" s="105">
        <f>G161+G162</f>
        <v>0</v>
      </c>
      <c r="H160" s="204">
        <f>IF(E160+G160=H161+H162,E160+G160, "CHYBA")</f>
        <v>0</v>
      </c>
      <c r="I160" s="29">
        <f>I161+I162</f>
        <v>0</v>
      </c>
      <c r="J160" s="26">
        <f>J161+J162</f>
        <v>0</v>
      </c>
      <c r="K160" s="26">
        <f>K163</f>
        <v>0</v>
      </c>
      <c r="L160" s="26">
        <f>IF(I160+K160=L161+L162+L163,I160+K160,"CHYBA")</f>
        <v>0</v>
      </c>
      <c r="M160" s="26">
        <f>M161+M162</f>
        <v>0</v>
      </c>
      <c r="N160" s="26">
        <f>N161+N162</f>
        <v>0</v>
      </c>
      <c r="O160" s="26">
        <f>O163</f>
        <v>0</v>
      </c>
      <c r="P160" s="26">
        <f>IF(M160+O160=P161+P162+P163,M160+O160,"CHYBA")</f>
        <v>0</v>
      </c>
      <c r="Q160" s="26">
        <f>Q161+Q162</f>
        <v>0</v>
      </c>
      <c r="R160" s="26">
        <f>R161+R162</f>
        <v>0</v>
      </c>
      <c r="S160" s="26">
        <f>S163</f>
        <v>0</v>
      </c>
      <c r="T160" s="28">
        <f>IF(Q160+S160=T161+T162+T163,Q160+S160,"CHYBA")</f>
        <v>0</v>
      </c>
    </row>
    <row r="161" spans="1:20" ht="15" hidden="1" customHeight="1" x14ac:dyDescent="0.2">
      <c r="A161" s="34" t="s">
        <v>17</v>
      </c>
      <c r="B161" s="113" t="s">
        <v>16</v>
      </c>
      <c r="C161" s="99" t="e">
        <f>ROUND((Q161-R161)/H161/12,0)</f>
        <v>#DIV/0!</v>
      </c>
      <c r="D161" s="99" t="e">
        <f>ROUND(R161/F161/12,0)</f>
        <v>#DIV/0!</v>
      </c>
      <c r="E161" s="114"/>
      <c r="F161" s="115"/>
      <c r="G161" s="115"/>
      <c r="H161" s="100">
        <f>E161+G161</f>
        <v>0</v>
      </c>
      <c r="I161" s="38"/>
      <c r="J161" s="39"/>
      <c r="K161" s="26" t="s">
        <v>16</v>
      </c>
      <c r="L161" s="26">
        <f>I161</f>
        <v>0</v>
      </c>
      <c r="M161" s="39"/>
      <c r="N161" s="39"/>
      <c r="O161" s="26" t="s">
        <v>16</v>
      </c>
      <c r="P161" s="26">
        <f>M161</f>
        <v>0</v>
      </c>
      <c r="Q161" s="26">
        <f>I161+M161</f>
        <v>0</v>
      </c>
      <c r="R161" s="26">
        <f>J161+N161</f>
        <v>0</v>
      </c>
      <c r="S161" s="26" t="s">
        <v>16</v>
      </c>
      <c r="T161" s="28">
        <f>Q161</f>
        <v>0</v>
      </c>
    </row>
    <row r="162" spans="1:20" ht="15" hidden="1" customHeight="1" x14ac:dyDescent="0.2">
      <c r="A162" s="34" t="s">
        <v>18</v>
      </c>
      <c r="B162" s="113" t="s">
        <v>16</v>
      </c>
      <c r="C162" s="99" t="e">
        <f>ROUND((Q162-R162)/H162/12,0)</f>
        <v>#DIV/0!</v>
      </c>
      <c r="D162" s="99" t="e">
        <f>ROUND(R162/F162/12,0)</f>
        <v>#DIV/0!</v>
      </c>
      <c r="E162" s="114"/>
      <c r="F162" s="115"/>
      <c r="G162" s="115"/>
      <c r="H162" s="100">
        <f>E162+G162</f>
        <v>0</v>
      </c>
      <c r="I162" s="38"/>
      <c r="J162" s="39"/>
      <c r="K162" s="26" t="s">
        <v>16</v>
      </c>
      <c r="L162" s="26">
        <f>I162</f>
        <v>0</v>
      </c>
      <c r="M162" s="39"/>
      <c r="N162" s="39"/>
      <c r="O162" s="26" t="s">
        <v>16</v>
      </c>
      <c r="P162" s="26">
        <f>M162</f>
        <v>0</v>
      </c>
      <c r="Q162" s="26">
        <f>I162+M162</f>
        <v>0</v>
      </c>
      <c r="R162" s="26">
        <f>J162+N162</f>
        <v>0</v>
      </c>
      <c r="S162" s="26" t="s">
        <v>16</v>
      </c>
      <c r="T162" s="28">
        <f>Q162</f>
        <v>0</v>
      </c>
    </row>
    <row r="163" spans="1:20" ht="15" hidden="1" customHeight="1" x14ac:dyDescent="0.2">
      <c r="A163" s="34" t="s">
        <v>19</v>
      </c>
      <c r="B163" s="113" t="s">
        <v>16</v>
      </c>
      <c r="C163" s="99" t="s">
        <v>16</v>
      </c>
      <c r="D163" s="99" t="s">
        <v>16</v>
      </c>
      <c r="E163" s="116" t="s">
        <v>16</v>
      </c>
      <c r="F163" s="105" t="s">
        <v>16</v>
      </c>
      <c r="G163" s="105" t="s">
        <v>16</v>
      </c>
      <c r="H163" s="204" t="s">
        <v>16</v>
      </c>
      <c r="I163" s="29" t="s">
        <v>16</v>
      </c>
      <c r="J163" s="26" t="s">
        <v>16</v>
      </c>
      <c r="K163" s="39"/>
      <c r="L163" s="26">
        <f>K163</f>
        <v>0</v>
      </c>
      <c r="M163" s="26" t="s">
        <v>16</v>
      </c>
      <c r="N163" s="26" t="s">
        <v>16</v>
      </c>
      <c r="O163" s="39"/>
      <c r="P163" s="26">
        <f>O163</f>
        <v>0</v>
      </c>
      <c r="Q163" s="26" t="s">
        <v>16</v>
      </c>
      <c r="R163" s="26" t="s">
        <v>16</v>
      </c>
      <c r="S163" s="26">
        <f>K163+O163</f>
        <v>0</v>
      </c>
      <c r="T163" s="28">
        <f>S163</f>
        <v>0</v>
      </c>
    </row>
    <row r="164" spans="1:20" ht="18" hidden="1" customHeight="1" x14ac:dyDescent="0.2">
      <c r="A164" s="35" t="s">
        <v>55</v>
      </c>
      <c r="B164" s="84"/>
      <c r="C164" s="99" t="e">
        <f>ROUND((Q164-R164)/H164/12,0)</f>
        <v>#DIV/0!</v>
      </c>
      <c r="D164" s="99" t="e">
        <f>ROUND(R164/F164/12,0)</f>
        <v>#DIV/0!</v>
      </c>
      <c r="E164" s="116">
        <f>E165+E166</f>
        <v>0</v>
      </c>
      <c r="F164" s="105">
        <f>F165+F166</f>
        <v>0</v>
      </c>
      <c r="G164" s="105">
        <f>G165+G166</f>
        <v>0</v>
      </c>
      <c r="H164" s="204">
        <f>IF(E164+G164=H165+H166,E164+G164, "CHYBA")</f>
        <v>0</v>
      </c>
      <c r="I164" s="29">
        <f>I165+I166</f>
        <v>0</v>
      </c>
      <c r="J164" s="26">
        <f>J165+J166</f>
        <v>0</v>
      </c>
      <c r="K164" s="26">
        <f>K167</f>
        <v>0</v>
      </c>
      <c r="L164" s="26">
        <f>IF(I164+K164=L165+L166+L167,I164+K164,"CHYBA")</f>
        <v>0</v>
      </c>
      <c r="M164" s="26">
        <f>M165+M166</f>
        <v>0</v>
      </c>
      <c r="N164" s="26">
        <f>N165+N166</f>
        <v>0</v>
      </c>
      <c r="O164" s="26">
        <f>O167</f>
        <v>0</v>
      </c>
      <c r="P164" s="26">
        <f>IF(M164+O164=P165+P166+P167,M164+O164,"CHYBA")</f>
        <v>0</v>
      </c>
      <c r="Q164" s="26">
        <f>Q165+Q166</f>
        <v>0</v>
      </c>
      <c r="R164" s="26">
        <f>R165+R166</f>
        <v>0</v>
      </c>
      <c r="S164" s="26">
        <f>S167</f>
        <v>0</v>
      </c>
      <c r="T164" s="28">
        <f>IF(Q164+S164=T165+T166+T167,Q164+S164,"CHYBA")</f>
        <v>0</v>
      </c>
    </row>
    <row r="165" spans="1:20" ht="15" hidden="1" customHeight="1" x14ac:dyDescent="0.2">
      <c r="A165" s="34" t="s">
        <v>17</v>
      </c>
      <c r="B165" s="113" t="s">
        <v>16</v>
      </c>
      <c r="C165" s="99" t="e">
        <f>ROUND((Q165-R165)/H165/12,0)</f>
        <v>#DIV/0!</v>
      </c>
      <c r="D165" s="99" t="e">
        <f>ROUND(R165/F165/12,0)</f>
        <v>#DIV/0!</v>
      </c>
      <c r="E165" s="114"/>
      <c r="F165" s="115"/>
      <c r="G165" s="115"/>
      <c r="H165" s="100">
        <f>E165+G165</f>
        <v>0</v>
      </c>
      <c r="I165" s="38"/>
      <c r="J165" s="39"/>
      <c r="K165" s="26" t="s">
        <v>16</v>
      </c>
      <c r="L165" s="26">
        <f>I165</f>
        <v>0</v>
      </c>
      <c r="M165" s="39"/>
      <c r="N165" s="39"/>
      <c r="O165" s="26" t="s">
        <v>16</v>
      </c>
      <c r="P165" s="26">
        <f>M165</f>
        <v>0</v>
      </c>
      <c r="Q165" s="26">
        <f>I165+M165</f>
        <v>0</v>
      </c>
      <c r="R165" s="26">
        <f>J165+N165</f>
        <v>0</v>
      </c>
      <c r="S165" s="26" t="s">
        <v>16</v>
      </c>
      <c r="T165" s="28">
        <f>Q165</f>
        <v>0</v>
      </c>
    </row>
    <row r="166" spans="1:20" ht="15" hidden="1" customHeight="1" x14ac:dyDescent="0.2">
      <c r="A166" s="34" t="s">
        <v>18</v>
      </c>
      <c r="B166" s="113" t="s">
        <v>16</v>
      </c>
      <c r="C166" s="99" t="e">
        <f>ROUND((Q166-R166)/H166/12,0)</f>
        <v>#DIV/0!</v>
      </c>
      <c r="D166" s="99" t="e">
        <f>ROUND(R166/F166/12,0)</f>
        <v>#DIV/0!</v>
      </c>
      <c r="E166" s="114"/>
      <c r="F166" s="115"/>
      <c r="G166" s="115"/>
      <c r="H166" s="100">
        <f>E166+G166</f>
        <v>0</v>
      </c>
      <c r="I166" s="38"/>
      <c r="J166" s="39"/>
      <c r="K166" s="26" t="s">
        <v>16</v>
      </c>
      <c r="L166" s="26">
        <f>I166</f>
        <v>0</v>
      </c>
      <c r="M166" s="39"/>
      <c r="N166" s="39"/>
      <c r="O166" s="26" t="s">
        <v>16</v>
      </c>
      <c r="P166" s="26">
        <f>M166</f>
        <v>0</v>
      </c>
      <c r="Q166" s="26">
        <f>I166+M166</f>
        <v>0</v>
      </c>
      <c r="R166" s="26">
        <f>J166+N166</f>
        <v>0</v>
      </c>
      <c r="S166" s="26" t="s">
        <v>16</v>
      </c>
      <c r="T166" s="28">
        <f>Q166</f>
        <v>0</v>
      </c>
    </row>
    <row r="167" spans="1:20" ht="15" hidden="1" customHeight="1" x14ac:dyDescent="0.2">
      <c r="A167" s="34" t="s">
        <v>19</v>
      </c>
      <c r="B167" s="113" t="s">
        <v>16</v>
      </c>
      <c r="C167" s="99" t="s">
        <v>16</v>
      </c>
      <c r="D167" s="99" t="s">
        <v>16</v>
      </c>
      <c r="E167" s="116" t="s">
        <v>16</v>
      </c>
      <c r="F167" s="105" t="s">
        <v>16</v>
      </c>
      <c r="G167" s="105" t="s">
        <v>16</v>
      </c>
      <c r="H167" s="204" t="s">
        <v>16</v>
      </c>
      <c r="I167" s="29" t="s">
        <v>16</v>
      </c>
      <c r="J167" s="26" t="s">
        <v>16</v>
      </c>
      <c r="K167" s="39"/>
      <c r="L167" s="26">
        <f>K167</f>
        <v>0</v>
      </c>
      <c r="M167" s="26" t="s">
        <v>16</v>
      </c>
      <c r="N167" s="26" t="s">
        <v>16</v>
      </c>
      <c r="O167" s="39"/>
      <c r="P167" s="26">
        <f>O167</f>
        <v>0</v>
      </c>
      <c r="Q167" s="26" t="s">
        <v>16</v>
      </c>
      <c r="R167" s="26" t="s">
        <v>16</v>
      </c>
      <c r="S167" s="26">
        <f>K167+O167</f>
        <v>0</v>
      </c>
      <c r="T167" s="28">
        <f>S167</f>
        <v>0</v>
      </c>
    </row>
    <row r="168" spans="1:20" ht="18" hidden="1" customHeight="1" x14ac:dyDescent="0.2">
      <c r="A168" s="35" t="s">
        <v>55</v>
      </c>
      <c r="B168" s="84"/>
      <c r="C168" s="99" t="e">
        <f>ROUND((Q168-R168)/H168/12,0)</f>
        <v>#DIV/0!</v>
      </c>
      <c r="D168" s="99" t="e">
        <f>ROUND(R168/F168/12,0)</f>
        <v>#DIV/0!</v>
      </c>
      <c r="E168" s="116">
        <f>E169+E170</f>
        <v>0</v>
      </c>
      <c r="F168" s="105">
        <f>F169+F170</f>
        <v>0</v>
      </c>
      <c r="G168" s="105">
        <f>G169+G170</f>
        <v>0</v>
      </c>
      <c r="H168" s="204">
        <f>IF(E168+G168=H169+H170,E168+G168, "CHYBA")</f>
        <v>0</v>
      </c>
      <c r="I168" s="29">
        <f>I169+I170</f>
        <v>0</v>
      </c>
      <c r="J168" s="26">
        <f>J169+J170</f>
        <v>0</v>
      </c>
      <c r="K168" s="26">
        <f>K171</f>
        <v>0</v>
      </c>
      <c r="L168" s="26">
        <f>IF(I168+K168=L169+L170+L171,I168+K168,"CHYBA")</f>
        <v>0</v>
      </c>
      <c r="M168" s="26">
        <f>M169+M170</f>
        <v>0</v>
      </c>
      <c r="N168" s="26">
        <f>N169+N170</f>
        <v>0</v>
      </c>
      <c r="O168" s="26">
        <f>O171</f>
        <v>0</v>
      </c>
      <c r="P168" s="26">
        <f>IF(M168+O168=P169+P170+P171,M168+O168,"CHYBA")</f>
        <v>0</v>
      </c>
      <c r="Q168" s="26">
        <f>Q169+Q170</f>
        <v>0</v>
      </c>
      <c r="R168" s="26">
        <f>R169+R170</f>
        <v>0</v>
      </c>
      <c r="S168" s="26">
        <f>S171</f>
        <v>0</v>
      </c>
      <c r="T168" s="28">
        <f>IF(Q168+S168=T169+T170+T171,Q168+S168,"CHYBA")</f>
        <v>0</v>
      </c>
    </row>
    <row r="169" spans="1:20" ht="15" hidden="1" customHeight="1" x14ac:dyDescent="0.2">
      <c r="A169" s="34" t="s">
        <v>17</v>
      </c>
      <c r="B169" s="113" t="s">
        <v>16</v>
      </c>
      <c r="C169" s="99" t="e">
        <f>ROUND((Q169-R169)/H169/12,0)</f>
        <v>#DIV/0!</v>
      </c>
      <c r="D169" s="99" t="e">
        <f>ROUND(R169/F169/12,0)</f>
        <v>#DIV/0!</v>
      </c>
      <c r="E169" s="114"/>
      <c r="F169" s="115"/>
      <c r="G169" s="115"/>
      <c r="H169" s="100">
        <f>E169+G169</f>
        <v>0</v>
      </c>
      <c r="I169" s="38"/>
      <c r="J169" s="39"/>
      <c r="K169" s="26" t="s">
        <v>16</v>
      </c>
      <c r="L169" s="26">
        <f>I169</f>
        <v>0</v>
      </c>
      <c r="M169" s="39"/>
      <c r="N169" s="39"/>
      <c r="O169" s="26" t="s">
        <v>16</v>
      </c>
      <c r="P169" s="26">
        <f>M169</f>
        <v>0</v>
      </c>
      <c r="Q169" s="26">
        <f>I169+M169</f>
        <v>0</v>
      </c>
      <c r="R169" s="26">
        <f>J169+N169</f>
        <v>0</v>
      </c>
      <c r="S169" s="26" t="s">
        <v>16</v>
      </c>
      <c r="T169" s="28">
        <f>Q169</f>
        <v>0</v>
      </c>
    </row>
    <row r="170" spans="1:20" ht="15" hidden="1" customHeight="1" x14ac:dyDescent="0.2">
      <c r="A170" s="34" t="s">
        <v>18</v>
      </c>
      <c r="B170" s="113" t="s">
        <v>16</v>
      </c>
      <c r="C170" s="99" t="e">
        <f>ROUND((Q170-R170)/H170/12,0)</f>
        <v>#DIV/0!</v>
      </c>
      <c r="D170" s="99" t="e">
        <f>ROUND(R170/F170/12,0)</f>
        <v>#DIV/0!</v>
      </c>
      <c r="E170" s="114"/>
      <c r="F170" s="115"/>
      <c r="G170" s="115"/>
      <c r="H170" s="100">
        <f>E170+G170</f>
        <v>0</v>
      </c>
      <c r="I170" s="38"/>
      <c r="J170" s="39"/>
      <c r="K170" s="26" t="s">
        <v>16</v>
      </c>
      <c r="L170" s="26">
        <f>I170</f>
        <v>0</v>
      </c>
      <c r="M170" s="39"/>
      <c r="N170" s="39"/>
      <c r="O170" s="26" t="s">
        <v>16</v>
      </c>
      <c r="P170" s="26">
        <f>M170</f>
        <v>0</v>
      </c>
      <c r="Q170" s="26">
        <f>I170+M170</f>
        <v>0</v>
      </c>
      <c r="R170" s="26">
        <f>J170+N170</f>
        <v>0</v>
      </c>
      <c r="S170" s="26" t="s">
        <v>16</v>
      </c>
      <c r="T170" s="28">
        <f>Q170</f>
        <v>0</v>
      </c>
    </row>
    <row r="171" spans="1:20" ht="15" hidden="1" customHeight="1" x14ac:dyDescent="0.2">
      <c r="A171" s="34" t="s">
        <v>19</v>
      </c>
      <c r="B171" s="113" t="s">
        <v>16</v>
      </c>
      <c r="C171" s="99" t="s">
        <v>16</v>
      </c>
      <c r="D171" s="99" t="s">
        <v>16</v>
      </c>
      <c r="E171" s="116" t="s">
        <v>16</v>
      </c>
      <c r="F171" s="105" t="s">
        <v>16</v>
      </c>
      <c r="G171" s="105" t="s">
        <v>16</v>
      </c>
      <c r="H171" s="204" t="s">
        <v>16</v>
      </c>
      <c r="I171" s="29" t="s">
        <v>16</v>
      </c>
      <c r="J171" s="26" t="s">
        <v>16</v>
      </c>
      <c r="K171" s="39"/>
      <c r="L171" s="26">
        <f>K171</f>
        <v>0</v>
      </c>
      <c r="M171" s="26" t="s">
        <v>16</v>
      </c>
      <c r="N171" s="26" t="s">
        <v>16</v>
      </c>
      <c r="O171" s="39"/>
      <c r="P171" s="26">
        <f>O171</f>
        <v>0</v>
      </c>
      <c r="Q171" s="26" t="s">
        <v>16</v>
      </c>
      <c r="R171" s="26" t="s">
        <v>16</v>
      </c>
      <c r="S171" s="26">
        <f>K171+O171</f>
        <v>0</v>
      </c>
      <c r="T171" s="28">
        <f>S171</f>
        <v>0</v>
      </c>
    </row>
    <row r="172" spans="1:20" ht="18" hidden="1" customHeight="1" x14ac:dyDescent="0.2">
      <c r="A172" s="35" t="s">
        <v>55</v>
      </c>
      <c r="B172" s="84"/>
      <c r="C172" s="99" t="e">
        <f>ROUND((Q172-R172)/H172/12,0)</f>
        <v>#DIV/0!</v>
      </c>
      <c r="D172" s="99" t="e">
        <f>ROUND(R172/F172/12,0)</f>
        <v>#DIV/0!</v>
      </c>
      <c r="E172" s="116">
        <f>E173+E174</f>
        <v>0</v>
      </c>
      <c r="F172" s="105">
        <f>F173+F174</f>
        <v>0</v>
      </c>
      <c r="G172" s="105">
        <f>G173+G174</f>
        <v>0</v>
      </c>
      <c r="H172" s="204">
        <f>IF(E172+G172=H173+H174,E172+G172, "CHYBA")</f>
        <v>0</v>
      </c>
      <c r="I172" s="29">
        <f>I173+I174</f>
        <v>0</v>
      </c>
      <c r="J172" s="26">
        <f>J173+J174</f>
        <v>0</v>
      </c>
      <c r="K172" s="26">
        <f>K175</f>
        <v>0</v>
      </c>
      <c r="L172" s="26">
        <f>IF(I172+K172=L173+L174+L175,I172+K172,"CHYBA")</f>
        <v>0</v>
      </c>
      <c r="M172" s="26">
        <f>M173+M174</f>
        <v>0</v>
      </c>
      <c r="N172" s="26">
        <f>N173+N174</f>
        <v>0</v>
      </c>
      <c r="O172" s="26">
        <f>O175</f>
        <v>0</v>
      </c>
      <c r="P172" s="26">
        <f>IF(M172+O172=P173+P174+P175,M172+O172,"CHYBA")</f>
        <v>0</v>
      </c>
      <c r="Q172" s="26">
        <f>Q173+Q174</f>
        <v>0</v>
      </c>
      <c r="R172" s="26">
        <f>R173+R174</f>
        <v>0</v>
      </c>
      <c r="S172" s="26">
        <f>S175</f>
        <v>0</v>
      </c>
      <c r="T172" s="28">
        <f>IF(Q172+S172=T173+T174+T175,Q172+S172,"CHYBA")</f>
        <v>0</v>
      </c>
    </row>
    <row r="173" spans="1:20" ht="15" hidden="1" customHeight="1" x14ac:dyDescent="0.2">
      <c r="A173" s="34" t="s">
        <v>17</v>
      </c>
      <c r="B173" s="113" t="s">
        <v>16</v>
      </c>
      <c r="C173" s="99" t="e">
        <f>ROUND((Q173-R173)/H173/12,0)</f>
        <v>#DIV/0!</v>
      </c>
      <c r="D173" s="99" t="e">
        <f>ROUND(R173/F173/12,0)</f>
        <v>#DIV/0!</v>
      </c>
      <c r="E173" s="114"/>
      <c r="F173" s="115"/>
      <c r="G173" s="115"/>
      <c r="H173" s="100">
        <f>E173+G173</f>
        <v>0</v>
      </c>
      <c r="I173" s="38"/>
      <c r="J173" s="39"/>
      <c r="K173" s="26" t="s">
        <v>16</v>
      </c>
      <c r="L173" s="26">
        <f>I173</f>
        <v>0</v>
      </c>
      <c r="M173" s="39"/>
      <c r="N173" s="39"/>
      <c r="O173" s="26" t="s">
        <v>16</v>
      </c>
      <c r="P173" s="26">
        <f>M173</f>
        <v>0</v>
      </c>
      <c r="Q173" s="26">
        <f>I173+M173</f>
        <v>0</v>
      </c>
      <c r="R173" s="26">
        <f>J173+N173</f>
        <v>0</v>
      </c>
      <c r="S173" s="26" t="s">
        <v>16</v>
      </c>
      <c r="T173" s="28">
        <f>Q173</f>
        <v>0</v>
      </c>
    </row>
    <row r="174" spans="1:20" ht="15" hidden="1" customHeight="1" x14ac:dyDescent="0.2">
      <c r="A174" s="34" t="s">
        <v>18</v>
      </c>
      <c r="B174" s="113" t="s">
        <v>16</v>
      </c>
      <c r="C174" s="99" t="e">
        <f>ROUND((Q174-R174)/H174/12,0)</f>
        <v>#DIV/0!</v>
      </c>
      <c r="D174" s="99" t="e">
        <f>ROUND(R174/F174/12,0)</f>
        <v>#DIV/0!</v>
      </c>
      <c r="E174" s="114"/>
      <c r="F174" s="115"/>
      <c r="G174" s="115"/>
      <c r="H174" s="100">
        <f>E174+G174</f>
        <v>0</v>
      </c>
      <c r="I174" s="38"/>
      <c r="J174" s="39"/>
      <c r="K174" s="26" t="s">
        <v>16</v>
      </c>
      <c r="L174" s="26">
        <f>I174</f>
        <v>0</v>
      </c>
      <c r="M174" s="39"/>
      <c r="N174" s="39"/>
      <c r="O174" s="26" t="s">
        <v>16</v>
      </c>
      <c r="P174" s="26">
        <f>M174</f>
        <v>0</v>
      </c>
      <c r="Q174" s="26">
        <f>I174+M174</f>
        <v>0</v>
      </c>
      <c r="R174" s="26">
        <f>J174+N174</f>
        <v>0</v>
      </c>
      <c r="S174" s="26" t="s">
        <v>16</v>
      </c>
      <c r="T174" s="28">
        <f>Q174</f>
        <v>0</v>
      </c>
    </row>
    <row r="175" spans="1:20" ht="15" hidden="1" customHeight="1" x14ac:dyDescent="0.2">
      <c r="A175" s="34" t="s">
        <v>19</v>
      </c>
      <c r="B175" s="113" t="s">
        <v>16</v>
      </c>
      <c r="C175" s="99" t="s">
        <v>16</v>
      </c>
      <c r="D175" s="99" t="s">
        <v>16</v>
      </c>
      <c r="E175" s="116" t="s">
        <v>16</v>
      </c>
      <c r="F175" s="105" t="s">
        <v>16</v>
      </c>
      <c r="G175" s="105" t="s">
        <v>16</v>
      </c>
      <c r="H175" s="204" t="s">
        <v>16</v>
      </c>
      <c r="I175" s="29" t="s">
        <v>16</v>
      </c>
      <c r="J175" s="26" t="s">
        <v>16</v>
      </c>
      <c r="K175" s="39"/>
      <c r="L175" s="26">
        <f>K175</f>
        <v>0</v>
      </c>
      <c r="M175" s="26" t="s">
        <v>16</v>
      </c>
      <c r="N175" s="26" t="s">
        <v>16</v>
      </c>
      <c r="O175" s="39"/>
      <c r="P175" s="26">
        <f>O175</f>
        <v>0</v>
      </c>
      <c r="Q175" s="26" t="s">
        <v>16</v>
      </c>
      <c r="R175" s="26" t="s">
        <v>16</v>
      </c>
      <c r="S175" s="26">
        <f>K175+O175</f>
        <v>0</v>
      </c>
      <c r="T175" s="28">
        <f>S175</f>
        <v>0</v>
      </c>
    </row>
    <row r="176" spans="1:20" ht="18" hidden="1" customHeight="1" x14ac:dyDescent="0.2">
      <c r="A176" s="35" t="s">
        <v>55</v>
      </c>
      <c r="B176" s="84"/>
      <c r="C176" s="99" t="e">
        <f>ROUND((Q176-R176)/H176/12,0)</f>
        <v>#DIV/0!</v>
      </c>
      <c r="D176" s="99" t="e">
        <f>ROUND(R176/F176/12,0)</f>
        <v>#DIV/0!</v>
      </c>
      <c r="E176" s="116">
        <f>E177+E178</f>
        <v>0</v>
      </c>
      <c r="F176" s="105">
        <f>F177+F178</f>
        <v>0</v>
      </c>
      <c r="G176" s="105">
        <f>G177+G178</f>
        <v>0</v>
      </c>
      <c r="H176" s="204">
        <f>IF(E176+G176=H177+H178,E176+G176, "CHYBA")</f>
        <v>0</v>
      </c>
      <c r="I176" s="29">
        <f>I177+I178</f>
        <v>0</v>
      </c>
      <c r="J176" s="26">
        <f>J177+J178</f>
        <v>0</v>
      </c>
      <c r="K176" s="26">
        <f>K179</f>
        <v>0</v>
      </c>
      <c r="L176" s="26">
        <f>IF(I176+K176=L177+L178+L179,I176+K176,"CHYBA")</f>
        <v>0</v>
      </c>
      <c r="M176" s="26">
        <f>M177+M178</f>
        <v>0</v>
      </c>
      <c r="N176" s="26">
        <f>N177+N178</f>
        <v>0</v>
      </c>
      <c r="O176" s="26">
        <f>O179</f>
        <v>0</v>
      </c>
      <c r="P176" s="26">
        <f>IF(M176+O176=P177+P178+P179,M176+O176,"CHYBA")</f>
        <v>0</v>
      </c>
      <c r="Q176" s="26">
        <f>Q177+Q178</f>
        <v>0</v>
      </c>
      <c r="R176" s="26">
        <f>R177+R178</f>
        <v>0</v>
      </c>
      <c r="S176" s="26">
        <f>S179</f>
        <v>0</v>
      </c>
      <c r="T176" s="28">
        <f>IF(Q176+S176=T177+T178+T179,Q176+S176,"CHYBA")</f>
        <v>0</v>
      </c>
    </row>
    <row r="177" spans="1:20" ht="15" hidden="1" customHeight="1" x14ac:dyDescent="0.2">
      <c r="A177" s="34" t="s">
        <v>17</v>
      </c>
      <c r="B177" s="113" t="s">
        <v>16</v>
      </c>
      <c r="C177" s="99" t="e">
        <f>ROUND((Q177-R177)/H177/12,0)</f>
        <v>#DIV/0!</v>
      </c>
      <c r="D177" s="99" t="e">
        <f>ROUND(R177/F177/12,0)</f>
        <v>#DIV/0!</v>
      </c>
      <c r="E177" s="114"/>
      <c r="F177" s="115"/>
      <c r="G177" s="115"/>
      <c r="H177" s="100">
        <f>E177+G177</f>
        <v>0</v>
      </c>
      <c r="I177" s="38"/>
      <c r="J177" s="39"/>
      <c r="K177" s="26" t="s">
        <v>16</v>
      </c>
      <c r="L177" s="26">
        <f>I177</f>
        <v>0</v>
      </c>
      <c r="M177" s="39"/>
      <c r="N177" s="39"/>
      <c r="O177" s="26" t="s">
        <v>16</v>
      </c>
      <c r="P177" s="26">
        <f>M177</f>
        <v>0</v>
      </c>
      <c r="Q177" s="26">
        <f>I177+M177</f>
        <v>0</v>
      </c>
      <c r="R177" s="26">
        <f>J177+N177</f>
        <v>0</v>
      </c>
      <c r="S177" s="26" t="s">
        <v>16</v>
      </c>
      <c r="T177" s="28">
        <f>Q177</f>
        <v>0</v>
      </c>
    </row>
    <row r="178" spans="1:20" ht="15" hidden="1" customHeight="1" x14ac:dyDescent="0.2">
      <c r="A178" s="34" t="s">
        <v>18</v>
      </c>
      <c r="B178" s="113" t="s">
        <v>16</v>
      </c>
      <c r="C178" s="99" t="e">
        <f>ROUND((Q178-R178)/H178/12,0)</f>
        <v>#DIV/0!</v>
      </c>
      <c r="D178" s="99" t="e">
        <f>ROUND(R178/F178/12,0)</f>
        <v>#DIV/0!</v>
      </c>
      <c r="E178" s="114"/>
      <c r="F178" s="115"/>
      <c r="G178" s="115"/>
      <c r="H178" s="100">
        <f>E178+G178</f>
        <v>0</v>
      </c>
      <c r="I178" s="38"/>
      <c r="J178" s="39"/>
      <c r="K178" s="26" t="s">
        <v>16</v>
      </c>
      <c r="L178" s="26">
        <f>I178</f>
        <v>0</v>
      </c>
      <c r="M178" s="39"/>
      <c r="N178" s="39"/>
      <c r="O178" s="26" t="s">
        <v>16</v>
      </c>
      <c r="P178" s="26">
        <f>M178</f>
        <v>0</v>
      </c>
      <c r="Q178" s="26">
        <f>I178+M178</f>
        <v>0</v>
      </c>
      <c r="R178" s="26">
        <f>J178+N178</f>
        <v>0</v>
      </c>
      <c r="S178" s="26" t="s">
        <v>16</v>
      </c>
      <c r="T178" s="28">
        <f>Q178</f>
        <v>0</v>
      </c>
    </row>
    <row r="179" spans="1:20" ht="15.75" hidden="1" customHeight="1" thickBot="1" x14ac:dyDescent="0.25">
      <c r="A179" s="40" t="s">
        <v>19</v>
      </c>
      <c r="B179" s="130" t="s">
        <v>16</v>
      </c>
      <c r="C179" s="131" t="s">
        <v>16</v>
      </c>
      <c r="D179" s="131" t="s">
        <v>16</v>
      </c>
      <c r="E179" s="132" t="s">
        <v>16</v>
      </c>
      <c r="F179" s="133" t="s">
        <v>16</v>
      </c>
      <c r="G179" s="133" t="s">
        <v>16</v>
      </c>
      <c r="H179" s="228" t="s">
        <v>16</v>
      </c>
      <c r="I179" s="46" t="s">
        <v>16</v>
      </c>
      <c r="J179" s="42" t="s">
        <v>16</v>
      </c>
      <c r="K179" s="47"/>
      <c r="L179" s="42">
        <f>K179</f>
        <v>0</v>
      </c>
      <c r="M179" s="42" t="s">
        <v>16</v>
      </c>
      <c r="N179" s="42" t="s">
        <v>16</v>
      </c>
      <c r="O179" s="47"/>
      <c r="P179" s="42">
        <f>O179</f>
        <v>0</v>
      </c>
      <c r="Q179" s="42" t="s">
        <v>16</v>
      </c>
      <c r="R179" s="42" t="s">
        <v>16</v>
      </c>
      <c r="S179" s="42">
        <f>K179+O179</f>
        <v>0</v>
      </c>
      <c r="T179" s="48">
        <f>S179</f>
        <v>0</v>
      </c>
    </row>
    <row r="180" spans="1:20" ht="15.75" hidden="1" customHeight="1" x14ac:dyDescent="0.2">
      <c r="A180" s="49" t="s">
        <v>23</v>
      </c>
      <c r="B180" s="138" t="s">
        <v>16</v>
      </c>
      <c r="C180" s="139" t="e">
        <f>ROUND((Q180-R180)/H180/12,0)</f>
        <v>#DIV/0!</v>
      </c>
      <c r="D180" s="139" t="e">
        <f>ROUND(R180/F180/12,0)</f>
        <v>#DIV/0!</v>
      </c>
      <c r="E180" s="140">
        <f>E181+E182</f>
        <v>0</v>
      </c>
      <c r="F180" s="139">
        <f>F181+F182</f>
        <v>0</v>
      </c>
      <c r="G180" s="139">
        <f>G181+G182</f>
        <v>0</v>
      </c>
      <c r="H180" s="141">
        <f>IF(E180+G180=H181+H182,E180+G180, "CHYBA")</f>
        <v>0</v>
      </c>
      <c r="I180" s="54">
        <f>I181+I182</f>
        <v>0</v>
      </c>
      <c r="J180" s="51">
        <f>J181+J182</f>
        <v>0</v>
      </c>
      <c r="K180" s="51">
        <f>K183</f>
        <v>0</v>
      </c>
      <c r="L180" s="51">
        <f>IF(I180+K180=L181+L182+L183,I180+K180,"CHYBA")</f>
        <v>0</v>
      </c>
      <c r="M180" s="51">
        <f>M181+M182</f>
        <v>0</v>
      </c>
      <c r="N180" s="51">
        <f>N181+N182</f>
        <v>0</v>
      </c>
      <c r="O180" s="51">
        <f>O183</f>
        <v>0</v>
      </c>
      <c r="P180" s="51">
        <f>IF(M180+O180=P181+P182+P183,M180+O180,"CHYBA")</f>
        <v>0</v>
      </c>
      <c r="Q180" s="51">
        <f>Q181+Q182</f>
        <v>0</v>
      </c>
      <c r="R180" s="51">
        <f>R181+R182</f>
        <v>0</v>
      </c>
      <c r="S180" s="51">
        <f>S183</f>
        <v>0</v>
      </c>
      <c r="T180" s="53">
        <f>IF(Q180+S180=T181+T182+T183,Q180+S180,"CHYBA")</f>
        <v>0</v>
      </c>
    </row>
    <row r="181" spans="1:20" ht="15" hidden="1" customHeight="1" x14ac:dyDescent="0.2">
      <c r="A181" s="34" t="s">
        <v>17</v>
      </c>
      <c r="B181" s="113" t="s">
        <v>16</v>
      </c>
      <c r="C181" s="99" t="e">
        <f>ROUND((Q181-R181)/H181/12,0)</f>
        <v>#DIV/0!</v>
      </c>
      <c r="D181" s="99" t="e">
        <f>ROUND(R181/F181/12,0)</f>
        <v>#DIV/0!</v>
      </c>
      <c r="E181" s="116">
        <f t="shared" ref="E181:G182" si="10">E185+E189+E193+E197+E201+E205+E209</f>
        <v>0</v>
      </c>
      <c r="F181" s="99">
        <f t="shared" si="10"/>
        <v>0</v>
      </c>
      <c r="G181" s="99">
        <f t="shared" si="10"/>
        <v>0</v>
      </c>
      <c r="H181" s="100">
        <f>E181+G181</f>
        <v>0</v>
      </c>
      <c r="I181" s="29">
        <f>I185+I189+I193+I197+I201+I205+I209</f>
        <v>0</v>
      </c>
      <c r="J181" s="26">
        <f>J185+J189+J193+J197+J201+J205+J209</f>
        <v>0</v>
      </c>
      <c r="K181" s="26" t="s">
        <v>16</v>
      </c>
      <c r="L181" s="26">
        <f>I181</f>
        <v>0</v>
      </c>
      <c r="M181" s="26">
        <f>M185+M189+M193+M197+M201+M205+M209</f>
        <v>0</v>
      </c>
      <c r="N181" s="26">
        <f>N185+N189+N193+N197+N201+N205+N209</f>
        <v>0</v>
      </c>
      <c r="O181" s="26" t="s">
        <v>16</v>
      </c>
      <c r="P181" s="26">
        <f>M181</f>
        <v>0</v>
      </c>
      <c r="Q181" s="26">
        <f>I181+M181</f>
        <v>0</v>
      </c>
      <c r="R181" s="26">
        <f>J181+N181</f>
        <v>0</v>
      </c>
      <c r="S181" s="26" t="s">
        <v>16</v>
      </c>
      <c r="T181" s="28">
        <f>Q181</f>
        <v>0</v>
      </c>
    </row>
    <row r="182" spans="1:20" ht="15" hidden="1" customHeight="1" x14ac:dyDescent="0.2">
      <c r="A182" s="34" t="s">
        <v>18</v>
      </c>
      <c r="B182" s="113" t="s">
        <v>16</v>
      </c>
      <c r="C182" s="99" t="e">
        <f>ROUND((Q182-R182)/H182/12,0)</f>
        <v>#DIV/0!</v>
      </c>
      <c r="D182" s="99" t="e">
        <f>ROUND(R182/F182/12,0)</f>
        <v>#DIV/0!</v>
      </c>
      <c r="E182" s="116">
        <f t="shared" si="10"/>
        <v>0</v>
      </c>
      <c r="F182" s="99">
        <f t="shared" si="10"/>
        <v>0</v>
      </c>
      <c r="G182" s="99">
        <f t="shared" si="10"/>
        <v>0</v>
      </c>
      <c r="H182" s="100">
        <f>E182+G182</f>
        <v>0</v>
      </c>
      <c r="I182" s="29">
        <f>I186+I190+I194+I198+I202+I206+I210</f>
        <v>0</v>
      </c>
      <c r="J182" s="26">
        <f>J186+J190+J194+J198+J202+J206+J210</f>
        <v>0</v>
      </c>
      <c r="K182" s="26" t="s">
        <v>16</v>
      </c>
      <c r="L182" s="26">
        <f>I182</f>
        <v>0</v>
      </c>
      <c r="M182" s="26">
        <f>M186+M190+M194+M198+M202+M206+M210</f>
        <v>0</v>
      </c>
      <c r="N182" s="26">
        <f>N186+N190+N194+N198+N202+N206+N210</f>
        <v>0</v>
      </c>
      <c r="O182" s="26" t="s">
        <v>16</v>
      </c>
      <c r="P182" s="26">
        <f>M182</f>
        <v>0</v>
      </c>
      <c r="Q182" s="26">
        <f>I182+M182</f>
        <v>0</v>
      </c>
      <c r="R182" s="26">
        <f>J182+N182</f>
        <v>0</v>
      </c>
      <c r="S182" s="26" t="s">
        <v>16</v>
      </c>
      <c r="T182" s="28">
        <f>Q182</f>
        <v>0</v>
      </c>
    </row>
    <row r="183" spans="1:20" ht="15" hidden="1" customHeight="1" x14ac:dyDescent="0.2">
      <c r="A183" s="34" t="s">
        <v>19</v>
      </c>
      <c r="B183" s="113" t="s">
        <v>16</v>
      </c>
      <c r="C183" s="99" t="s">
        <v>16</v>
      </c>
      <c r="D183" s="99" t="s">
        <v>16</v>
      </c>
      <c r="E183" s="116" t="s">
        <v>16</v>
      </c>
      <c r="F183" s="105" t="s">
        <v>16</v>
      </c>
      <c r="G183" s="105" t="s">
        <v>16</v>
      </c>
      <c r="H183" s="204" t="s">
        <v>16</v>
      </c>
      <c r="I183" s="29" t="s">
        <v>16</v>
      </c>
      <c r="J183" s="26" t="s">
        <v>16</v>
      </c>
      <c r="K183" s="26">
        <f>K187+K191+K195+K199+K203+K207+K211</f>
        <v>0</v>
      </c>
      <c r="L183" s="26">
        <f>K183</f>
        <v>0</v>
      </c>
      <c r="M183" s="26" t="s">
        <v>16</v>
      </c>
      <c r="N183" s="26" t="s">
        <v>16</v>
      </c>
      <c r="O183" s="26">
        <f>O187+O191+O195+O199+O203+O207+O211</f>
        <v>0</v>
      </c>
      <c r="P183" s="26">
        <f>O183</f>
        <v>0</v>
      </c>
      <c r="Q183" s="26" t="s">
        <v>16</v>
      </c>
      <c r="R183" s="26" t="s">
        <v>16</v>
      </c>
      <c r="S183" s="26">
        <f>K183+O183</f>
        <v>0</v>
      </c>
      <c r="T183" s="28">
        <f>S183</f>
        <v>0</v>
      </c>
    </row>
    <row r="184" spans="1:20" ht="18" hidden="1" customHeight="1" x14ac:dyDescent="0.2">
      <c r="A184" s="35" t="s">
        <v>55</v>
      </c>
      <c r="B184" s="84"/>
      <c r="C184" s="99" t="e">
        <f>ROUND((Q184-R184)/H184/12,0)</f>
        <v>#DIV/0!</v>
      </c>
      <c r="D184" s="99" t="e">
        <f>ROUND(R184/F184/12,0)</f>
        <v>#DIV/0!</v>
      </c>
      <c r="E184" s="116">
        <f>E185+E186</f>
        <v>0</v>
      </c>
      <c r="F184" s="105">
        <f>F185+F186</f>
        <v>0</v>
      </c>
      <c r="G184" s="105">
        <f>G185+G186</f>
        <v>0</v>
      </c>
      <c r="H184" s="204">
        <f>IF(E184+G184=H185+H186,E184+G184, "CHYBA")</f>
        <v>0</v>
      </c>
      <c r="I184" s="29">
        <f>I185+I186</f>
        <v>0</v>
      </c>
      <c r="J184" s="26">
        <f>J185+J186</f>
        <v>0</v>
      </c>
      <c r="K184" s="26">
        <f>K187</f>
        <v>0</v>
      </c>
      <c r="L184" s="26">
        <f>IF(I184+K184=L185+L186+L187,I184+K184,"CHYBA")</f>
        <v>0</v>
      </c>
      <c r="M184" s="26">
        <f>M185+M186</f>
        <v>0</v>
      </c>
      <c r="N184" s="26">
        <f>N185+N186</f>
        <v>0</v>
      </c>
      <c r="O184" s="26">
        <f>O187</f>
        <v>0</v>
      </c>
      <c r="P184" s="26">
        <f>IF(M184+O184=P185+P186+P187,M184+O184,"CHYBA")</f>
        <v>0</v>
      </c>
      <c r="Q184" s="26">
        <f>Q185+Q186</f>
        <v>0</v>
      </c>
      <c r="R184" s="26">
        <f>R185+R186</f>
        <v>0</v>
      </c>
      <c r="S184" s="26">
        <f>S187</f>
        <v>0</v>
      </c>
      <c r="T184" s="28">
        <f>IF(Q184+S184=T185+T186+T187,Q184+S184,"CHYBA")</f>
        <v>0</v>
      </c>
    </row>
    <row r="185" spans="1:20" ht="15" hidden="1" customHeight="1" x14ac:dyDescent="0.2">
      <c r="A185" s="34" t="s">
        <v>17</v>
      </c>
      <c r="B185" s="113" t="s">
        <v>16</v>
      </c>
      <c r="C185" s="99" t="e">
        <f>ROUND((Q185-R185)/H185/12,0)</f>
        <v>#DIV/0!</v>
      </c>
      <c r="D185" s="99" t="e">
        <f>ROUND(R185/F185/12,0)</f>
        <v>#DIV/0!</v>
      </c>
      <c r="E185" s="114"/>
      <c r="F185" s="115"/>
      <c r="G185" s="115"/>
      <c r="H185" s="100">
        <f>E185+G185</f>
        <v>0</v>
      </c>
      <c r="I185" s="38"/>
      <c r="J185" s="39"/>
      <c r="K185" s="26" t="s">
        <v>16</v>
      </c>
      <c r="L185" s="26">
        <f>I185</f>
        <v>0</v>
      </c>
      <c r="M185" s="39"/>
      <c r="N185" s="39"/>
      <c r="O185" s="26" t="s">
        <v>16</v>
      </c>
      <c r="P185" s="26">
        <f>M185</f>
        <v>0</v>
      </c>
      <c r="Q185" s="26">
        <f>I185+M185</f>
        <v>0</v>
      </c>
      <c r="R185" s="26">
        <f>J185+N185</f>
        <v>0</v>
      </c>
      <c r="S185" s="26" t="s">
        <v>16</v>
      </c>
      <c r="T185" s="28">
        <f>Q185</f>
        <v>0</v>
      </c>
    </row>
    <row r="186" spans="1:20" ht="15" hidden="1" customHeight="1" x14ac:dyDescent="0.2">
      <c r="A186" s="34" t="s">
        <v>18</v>
      </c>
      <c r="B186" s="113" t="s">
        <v>16</v>
      </c>
      <c r="C186" s="99" t="e">
        <f>ROUND((Q186-R186)/H186/12,0)</f>
        <v>#DIV/0!</v>
      </c>
      <c r="D186" s="99" t="e">
        <f>ROUND(R186/F186/12,0)</f>
        <v>#DIV/0!</v>
      </c>
      <c r="E186" s="114"/>
      <c r="F186" s="115"/>
      <c r="G186" s="115"/>
      <c r="H186" s="100">
        <f>E186+G186</f>
        <v>0</v>
      </c>
      <c r="I186" s="38"/>
      <c r="J186" s="39"/>
      <c r="K186" s="26" t="s">
        <v>16</v>
      </c>
      <c r="L186" s="26">
        <f>I186</f>
        <v>0</v>
      </c>
      <c r="M186" s="39"/>
      <c r="N186" s="39"/>
      <c r="O186" s="26" t="s">
        <v>16</v>
      </c>
      <c r="P186" s="26">
        <f>M186</f>
        <v>0</v>
      </c>
      <c r="Q186" s="26">
        <f>I186+M186</f>
        <v>0</v>
      </c>
      <c r="R186" s="26">
        <f>J186+N186</f>
        <v>0</v>
      </c>
      <c r="S186" s="26" t="s">
        <v>16</v>
      </c>
      <c r="T186" s="28">
        <f>Q186</f>
        <v>0</v>
      </c>
    </row>
    <row r="187" spans="1:20" ht="15" hidden="1" customHeight="1" x14ac:dyDescent="0.2">
      <c r="A187" s="34" t="s">
        <v>19</v>
      </c>
      <c r="B187" s="113" t="s">
        <v>16</v>
      </c>
      <c r="C187" s="99" t="s">
        <v>16</v>
      </c>
      <c r="D187" s="99" t="s">
        <v>16</v>
      </c>
      <c r="E187" s="116" t="s">
        <v>16</v>
      </c>
      <c r="F187" s="105" t="s">
        <v>16</v>
      </c>
      <c r="G187" s="105" t="s">
        <v>16</v>
      </c>
      <c r="H187" s="204" t="s">
        <v>16</v>
      </c>
      <c r="I187" s="29" t="s">
        <v>16</v>
      </c>
      <c r="J187" s="26" t="s">
        <v>16</v>
      </c>
      <c r="K187" s="39"/>
      <c r="L187" s="26">
        <f>K187</f>
        <v>0</v>
      </c>
      <c r="M187" s="26" t="s">
        <v>16</v>
      </c>
      <c r="N187" s="26" t="s">
        <v>16</v>
      </c>
      <c r="O187" s="39"/>
      <c r="P187" s="26">
        <f>O187</f>
        <v>0</v>
      </c>
      <c r="Q187" s="26" t="s">
        <v>16</v>
      </c>
      <c r="R187" s="26" t="s">
        <v>16</v>
      </c>
      <c r="S187" s="26">
        <f>K187+O187</f>
        <v>0</v>
      </c>
      <c r="T187" s="28">
        <f>S187</f>
        <v>0</v>
      </c>
    </row>
    <row r="188" spans="1:20" ht="18" hidden="1" customHeight="1" x14ac:dyDescent="0.2">
      <c r="A188" s="35" t="s">
        <v>55</v>
      </c>
      <c r="B188" s="84"/>
      <c r="C188" s="99" t="e">
        <f>ROUND((Q188-R188)/H188/12,0)</f>
        <v>#DIV/0!</v>
      </c>
      <c r="D188" s="99" t="e">
        <f>ROUND(R188/F188/12,0)</f>
        <v>#DIV/0!</v>
      </c>
      <c r="E188" s="116">
        <f>E189+E190</f>
        <v>0</v>
      </c>
      <c r="F188" s="105">
        <f>F189+F190</f>
        <v>0</v>
      </c>
      <c r="G188" s="105">
        <f>G189+G190</f>
        <v>0</v>
      </c>
      <c r="H188" s="204">
        <f>IF(E188+G188=H189+H190,E188+G188, "CHYBA")</f>
        <v>0</v>
      </c>
      <c r="I188" s="29">
        <f>I189+I190</f>
        <v>0</v>
      </c>
      <c r="J188" s="26">
        <f>J189+J190</f>
        <v>0</v>
      </c>
      <c r="K188" s="26">
        <f>K191</f>
        <v>0</v>
      </c>
      <c r="L188" s="26">
        <f>IF(I188+K188=L189+L190+L191,I188+K188,"CHYBA")</f>
        <v>0</v>
      </c>
      <c r="M188" s="26">
        <f>M189+M190</f>
        <v>0</v>
      </c>
      <c r="N188" s="26">
        <f>N189+N190</f>
        <v>0</v>
      </c>
      <c r="O188" s="26">
        <f>O191</f>
        <v>0</v>
      </c>
      <c r="P188" s="26">
        <f>IF(M188+O188=P189+P190+P191,M188+O188,"CHYBA")</f>
        <v>0</v>
      </c>
      <c r="Q188" s="26">
        <f>Q189+Q190</f>
        <v>0</v>
      </c>
      <c r="R188" s="26">
        <f>R189+R190</f>
        <v>0</v>
      </c>
      <c r="S188" s="26">
        <f>S191</f>
        <v>0</v>
      </c>
      <c r="T188" s="28">
        <f>IF(Q188+S188=T189+T190+T191,Q188+S188,"CHYBA")</f>
        <v>0</v>
      </c>
    </row>
    <row r="189" spans="1:20" ht="15" hidden="1" customHeight="1" x14ac:dyDescent="0.2">
      <c r="A189" s="34" t="s">
        <v>17</v>
      </c>
      <c r="B189" s="113" t="s">
        <v>16</v>
      </c>
      <c r="C189" s="99" t="e">
        <f>ROUND((Q189-R189)/H189/12,0)</f>
        <v>#DIV/0!</v>
      </c>
      <c r="D189" s="99" t="e">
        <f>ROUND(R189/F189/12,0)</f>
        <v>#DIV/0!</v>
      </c>
      <c r="E189" s="114"/>
      <c r="F189" s="115"/>
      <c r="G189" s="115"/>
      <c r="H189" s="100">
        <f>E189+G189</f>
        <v>0</v>
      </c>
      <c r="I189" s="38"/>
      <c r="J189" s="39"/>
      <c r="K189" s="26" t="s">
        <v>16</v>
      </c>
      <c r="L189" s="26">
        <f>I189</f>
        <v>0</v>
      </c>
      <c r="M189" s="39"/>
      <c r="N189" s="39"/>
      <c r="O189" s="26" t="s">
        <v>16</v>
      </c>
      <c r="P189" s="26">
        <f>M189</f>
        <v>0</v>
      </c>
      <c r="Q189" s="26">
        <f>I189+M189</f>
        <v>0</v>
      </c>
      <c r="R189" s="26">
        <f>J189+N189</f>
        <v>0</v>
      </c>
      <c r="S189" s="26" t="s">
        <v>16</v>
      </c>
      <c r="T189" s="28">
        <f>Q189</f>
        <v>0</v>
      </c>
    </row>
    <row r="190" spans="1:20" ht="15" hidden="1" customHeight="1" x14ac:dyDescent="0.2">
      <c r="A190" s="34" t="s">
        <v>18</v>
      </c>
      <c r="B190" s="113" t="s">
        <v>16</v>
      </c>
      <c r="C190" s="99" t="e">
        <f>ROUND((Q190-R190)/H190/12,0)</f>
        <v>#DIV/0!</v>
      </c>
      <c r="D190" s="99" t="e">
        <f>ROUND(R190/F190/12,0)</f>
        <v>#DIV/0!</v>
      </c>
      <c r="E190" s="114"/>
      <c r="F190" s="115"/>
      <c r="G190" s="115"/>
      <c r="H190" s="100">
        <f>E190+G190</f>
        <v>0</v>
      </c>
      <c r="I190" s="38"/>
      <c r="J190" s="39"/>
      <c r="K190" s="26" t="s">
        <v>16</v>
      </c>
      <c r="L190" s="26">
        <f>I190</f>
        <v>0</v>
      </c>
      <c r="M190" s="39"/>
      <c r="N190" s="39"/>
      <c r="O190" s="26" t="s">
        <v>16</v>
      </c>
      <c r="P190" s="26">
        <f>M190</f>
        <v>0</v>
      </c>
      <c r="Q190" s="26">
        <f>I190+M190</f>
        <v>0</v>
      </c>
      <c r="R190" s="26">
        <f>J190+N190</f>
        <v>0</v>
      </c>
      <c r="S190" s="26" t="s">
        <v>16</v>
      </c>
      <c r="T190" s="28">
        <f>Q190</f>
        <v>0</v>
      </c>
    </row>
    <row r="191" spans="1:20" ht="15" hidden="1" customHeight="1" x14ac:dyDescent="0.2">
      <c r="A191" s="34" t="s">
        <v>19</v>
      </c>
      <c r="B191" s="113" t="s">
        <v>16</v>
      </c>
      <c r="C191" s="99" t="s">
        <v>16</v>
      </c>
      <c r="D191" s="99" t="s">
        <v>16</v>
      </c>
      <c r="E191" s="116" t="s">
        <v>16</v>
      </c>
      <c r="F191" s="105" t="s">
        <v>16</v>
      </c>
      <c r="G191" s="105" t="s">
        <v>16</v>
      </c>
      <c r="H191" s="204" t="s">
        <v>16</v>
      </c>
      <c r="I191" s="29" t="s">
        <v>16</v>
      </c>
      <c r="J191" s="26" t="s">
        <v>16</v>
      </c>
      <c r="K191" s="39"/>
      <c r="L191" s="26">
        <f>K191</f>
        <v>0</v>
      </c>
      <c r="M191" s="26" t="s">
        <v>16</v>
      </c>
      <c r="N191" s="26" t="s">
        <v>16</v>
      </c>
      <c r="O191" s="39"/>
      <c r="P191" s="26">
        <f>O191</f>
        <v>0</v>
      </c>
      <c r="Q191" s="26" t="s">
        <v>16</v>
      </c>
      <c r="R191" s="26" t="s">
        <v>16</v>
      </c>
      <c r="S191" s="26">
        <f>K191+O191</f>
        <v>0</v>
      </c>
      <c r="T191" s="28">
        <f>S191</f>
        <v>0</v>
      </c>
    </row>
    <row r="192" spans="1:20" ht="18" hidden="1" customHeight="1" x14ac:dyDescent="0.2">
      <c r="A192" s="35" t="s">
        <v>55</v>
      </c>
      <c r="B192" s="84"/>
      <c r="C192" s="99" t="e">
        <f>ROUND((Q192-R192)/H192/12,0)</f>
        <v>#DIV/0!</v>
      </c>
      <c r="D192" s="99" t="e">
        <f>ROUND(R192/F192/12,0)</f>
        <v>#DIV/0!</v>
      </c>
      <c r="E192" s="116">
        <f>E193+E194</f>
        <v>0</v>
      </c>
      <c r="F192" s="105">
        <f>F193+F194</f>
        <v>0</v>
      </c>
      <c r="G192" s="105">
        <f>G193+G194</f>
        <v>0</v>
      </c>
      <c r="H192" s="204">
        <f>IF(E192+G192=H193+H194,E192+G192, "CHYBA")</f>
        <v>0</v>
      </c>
      <c r="I192" s="29">
        <f>I193+I194</f>
        <v>0</v>
      </c>
      <c r="J192" s="26">
        <f>J193+J194</f>
        <v>0</v>
      </c>
      <c r="K192" s="26">
        <f>K195</f>
        <v>0</v>
      </c>
      <c r="L192" s="26">
        <f>IF(I192+K192=L193+L194+L195,I192+K192,"CHYBA")</f>
        <v>0</v>
      </c>
      <c r="M192" s="26">
        <f>M193+M194</f>
        <v>0</v>
      </c>
      <c r="N192" s="26">
        <f>N193+N194</f>
        <v>0</v>
      </c>
      <c r="O192" s="26">
        <f>O195</f>
        <v>0</v>
      </c>
      <c r="P192" s="26">
        <f>IF(M192+O192=P193+P194+P195,M192+O192,"CHYBA")</f>
        <v>0</v>
      </c>
      <c r="Q192" s="26">
        <f>Q193+Q194</f>
        <v>0</v>
      </c>
      <c r="R192" s="26">
        <f>R193+R194</f>
        <v>0</v>
      </c>
      <c r="S192" s="26">
        <f>S195</f>
        <v>0</v>
      </c>
      <c r="T192" s="28">
        <f>IF(Q192+S192=T193+T194+T195,Q192+S192,"CHYBA")</f>
        <v>0</v>
      </c>
    </row>
    <row r="193" spans="1:20" ht="15" hidden="1" customHeight="1" x14ac:dyDescent="0.2">
      <c r="A193" s="34" t="s">
        <v>17</v>
      </c>
      <c r="B193" s="113" t="s">
        <v>16</v>
      </c>
      <c r="C193" s="99" t="e">
        <f>ROUND((Q193-R193)/H193/12,0)</f>
        <v>#DIV/0!</v>
      </c>
      <c r="D193" s="99" t="e">
        <f>ROUND(R193/F193/12,0)</f>
        <v>#DIV/0!</v>
      </c>
      <c r="E193" s="114"/>
      <c r="F193" s="115"/>
      <c r="G193" s="115"/>
      <c r="H193" s="100">
        <f>E193+G193</f>
        <v>0</v>
      </c>
      <c r="I193" s="38"/>
      <c r="J193" s="39"/>
      <c r="K193" s="26" t="s">
        <v>16</v>
      </c>
      <c r="L193" s="26">
        <f>I193</f>
        <v>0</v>
      </c>
      <c r="M193" s="39"/>
      <c r="N193" s="39"/>
      <c r="O193" s="26" t="s">
        <v>16</v>
      </c>
      <c r="P193" s="26">
        <f>M193</f>
        <v>0</v>
      </c>
      <c r="Q193" s="26">
        <f>I193+M193</f>
        <v>0</v>
      </c>
      <c r="R193" s="26">
        <f>J193+N193</f>
        <v>0</v>
      </c>
      <c r="S193" s="26" t="s">
        <v>16</v>
      </c>
      <c r="T193" s="28">
        <f>Q193</f>
        <v>0</v>
      </c>
    </row>
    <row r="194" spans="1:20" ht="15" hidden="1" customHeight="1" x14ac:dyDescent="0.2">
      <c r="A194" s="34" t="s">
        <v>18</v>
      </c>
      <c r="B194" s="113" t="s">
        <v>16</v>
      </c>
      <c r="C194" s="99" t="e">
        <f>ROUND((Q194-R194)/H194/12,0)</f>
        <v>#DIV/0!</v>
      </c>
      <c r="D194" s="99" t="e">
        <f>ROUND(R194/F194/12,0)</f>
        <v>#DIV/0!</v>
      </c>
      <c r="E194" s="114"/>
      <c r="F194" s="115"/>
      <c r="G194" s="115"/>
      <c r="H194" s="100">
        <f>E194+G194</f>
        <v>0</v>
      </c>
      <c r="I194" s="38"/>
      <c r="J194" s="39"/>
      <c r="K194" s="26" t="s">
        <v>16</v>
      </c>
      <c r="L194" s="26">
        <f>I194</f>
        <v>0</v>
      </c>
      <c r="M194" s="39"/>
      <c r="N194" s="39"/>
      <c r="O194" s="26" t="s">
        <v>16</v>
      </c>
      <c r="P194" s="26">
        <f>M194</f>
        <v>0</v>
      </c>
      <c r="Q194" s="26">
        <f>I194+M194</f>
        <v>0</v>
      </c>
      <c r="R194" s="26">
        <f>J194+N194</f>
        <v>0</v>
      </c>
      <c r="S194" s="26" t="s">
        <v>16</v>
      </c>
      <c r="T194" s="28">
        <f>Q194</f>
        <v>0</v>
      </c>
    </row>
    <row r="195" spans="1:20" ht="15" hidden="1" customHeight="1" x14ac:dyDescent="0.2">
      <c r="A195" s="34" t="s">
        <v>19</v>
      </c>
      <c r="B195" s="113" t="s">
        <v>16</v>
      </c>
      <c r="C195" s="99" t="s">
        <v>16</v>
      </c>
      <c r="D195" s="99" t="s">
        <v>16</v>
      </c>
      <c r="E195" s="116" t="s">
        <v>16</v>
      </c>
      <c r="F195" s="105" t="s">
        <v>16</v>
      </c>
      <c r="G195" s="105" t="s">
        <v>16</v>
      </c>
      <c r="H195" s="204" t="s">
        <v>16</v>
      </c>
      <c r="I195" s="29" t="s">
        <v>16</v>
      </c>
      <c r="J195" s="26" t="s">
        <v>16</v>
      </c>
      <c r="K195" s="39"/>
      <c r="L195" s="26">
        <f>K195</f>
        <v>0</v>
      </c>
      <c r="M195" s="26" t="s">
        <v>16</v>
      </c>
      <c r="N195" s="26" t="s">
        <v>16</v>
      </c>
      <c r="O195" s="39"/>
      <c r="P195" s="26">
        <f>O195</f>
        <v>0</v>
      </c>
      <c r="Q195" s="26" t="s">
        <v>16</v>
      </c>
      <c r="R195" s="26" t="s">
        <v>16</v>
      </c>
      <c r="S195" s="26">
        <f>K195+O195</f>
        <v>0</v>
      </c>
      <c r="T195" s="28">
        <f>S195</f>
        <v>0</v>
      </c>
    </row>
    <row r="196" spans="1:20" ht="18" hidden="1" customHeight="1" x14ac:dyDescent="0.2">
      <c r="A196" s="35" t="s">
        <v>55</v>
      </c>
      <c r="B196" s="84"/>
      <c r="C196" s="99" t="e">
        <f>ROUND((Q196-R196)/H196/12,0)</f>
        <v>#DIV/0!</v>
      </c>
      <c r="D196" s="99" t="e">
        <f>ROUND(R196/F196/12,0)</f>
        <v>#DIV/0!</v>
      </c>
      <c r="E196" s="116">
        <f>E197+E198</f>
        <v>0</v>
      </c>
      <c r="F196" s="105">
        <f>F197+F198</f>
        <v>0</v>
      </c>
      <c r="G196" s="105">
        <f>G197+G198</f>
        <v>0</v>
      </c>
      <c r="H196" s="204">
        <f>IF(E196+G196=H197+H198,E196+G196, "CHYBA")</f>
        <v>0</v>
      </c>
      <c r="I196" s="29">
        <f>I197+I198</f>
        <v>0</v>
      </c>
      <c r="J196" s="26">
        <f>J197+J198</f>
        <v>0</v>
      </c>
      <c r="K196" s="26">
        <f>K199</f>
        <v>0</v>
      </c>
      <c r="L196" s="26">
        <f>IF(I196+K196=L197+L198+L199,I196+K196,"CHYBA")</f>
        <v>0</v>
      </c>
      <c r="M196" s="26">
        <f>M197+M198</f>
        <v>0</v>
      </c>
      <c r="N196" s="26">
        <f>N197+N198</f>
        <v>0</v>
      </c>
      <c r="O196" s="26">
        <f>O199</f>
        <v>0</v>
      </c>
      <c r="P196" s="26">
        <f>IF(M196+O196=P197+P198+P199,M196+O196,"CHYBA")</f>
        <v>0</v>
      </c>
      <c r="Q196" s="26">
        <f>Q197+Q198</f>
        <v>0</v>
      </c>
      <c r="R196" s="26">
        <f>R197+R198</f>
        <v>0</v>
      </c>
      <c r="S196" s="26">
        <f>S199</f>
        <v>0</v>
      </c>
      <c r="T196" s="28">
        <f>IF(Q196+S196=T197+T198+T199,Q196+S196,"CHYBA")</f>
        <v>0</v>
      </c>
    </row>
    <row r="197" spans="1:20" ht="15" hidden="1" customHeight="1" x14ac:dyDescent="0.2">
      <c r="A197" s="34" t="s">
        <v>17</v>
      </c>
      <c r="B197" s="113" t="s">
        <v>16</v>
      </c>
      <c r="C197" s="99" t="e">
        <f>ROUND((Q197-R197)/H197/12,0)</f>
        <v>#DIV/0!</v>
      </c>
      <c r="D197" s="99" t="e">
        <f>ROUND(R197/F197/12,0)</f>
        <v>#DIV/0!</v>
      </c>
      <c r="E197" s="114"/>
      <c r="F197" s="115"/>
      <c r="G197" s="115"/>
      <c r="H197" s="100">
        <f>E197+G197</f>
        <v>0</v>
      </c>
      <c r="I197" s="38"/>
      <c r="J197" s="39"/>
      <c r="K197" s="26" t="s">
        <v>16</v>
      </c>
      <c r="L197" s="26">
        <f>I197</f>
        <v>0</v>
      </c>
      <c r="M197" s="39"/>
      <c r="N197" s="39"/>
      <c r="O197" s="26" t="s">
        <v>16</v>
      </c>
      <c r="P197" s="26">
        <f>M197</f>
        <v>0</v>
      </c>
      <c r="Q197" s="26">
        <f>I197+M197</f>
        <v>0</v>
      </c>
      <c r="R197" s="26">
        <f>J197+N197</f>
        <v>0</v>
      </c>
      <c r="S197" s="26" t="s">
        <v>16</v>
      </c>
      <c r="T197" s="28">
        <f>Q197</f>
        <v>0</v>
      </c>
    </row>
    <row r="198" spans="1:20" ht="15" hidden="1" customHeight="1" x14ac:dyDescent="0.2">
      <c r="A198" s="34" t="s">
        <v>18</v>
      </c>
      <c r="B198" s="113" t="s">
        <v>16</v>
      </c>
      <c r="C198" s="99" t="e">
        <f>ROUND((Q198-R198)/H198/12,0)</f>
        <v>#DIV/0!</v>
      </c>
      <c r="D198" s="99" t="e">
        <f>ROUND(R198/F198/12,0)</f>
        <v>#DIV/0!</v>
      </c>
      <c r="E198" s="114"/>
      <c r="F198" s="115"/>
      <c r="G198" s="115"/>
      <c r="H198" s="100">
        <f>E198+G198</f>
        <v>0</v>
      </c>
      <c r="I198" s="38"/>
      <c r="J198" s="39"/>
      <c r="K198" s="26" t="s">
        <v>16</v>
      </c>
      <c r="L198" s="26">
        <f>I198</f>
        <v>0</v>
      </c>
      <c r="M198" s="39"/>
      <c r="N198" s="39"/>
      <c r="O198" s="26" t="s">
        <v>16</v>
      </c>
      <c r="P198" s="26">
        <f>M198</f>
        <v>0</v>
      </c>
      <c r="Q198" s="26">
        <f>I198+M198</f>
        <v>0</v>
      </c>
      <c r="R198" s="26">
        <f>J198+N198</f>
        <v>0</v>
      </c>
      <c r="S198" s="26" t="s">
        <v>16</v>
      </c>
      <c r="T198" s="28">
        <f>Q198</f>
        <v>0</v>
      </c>
    </row>
    <row r="199" spans="1:20" ht="15" hidden="1" customHeight="1" x14ac:dyDescent="0.2">
      <c r="A199" s="34" t="s">
        <v>19</v>
      </c>
      <c r="B199" s="113" t="s">
        <v>16</v>
      </c>
      <c r="C199" s="99" t="s">
        <v>16</v>
      </c>
      <c r="D199" s="99" t="s">
        <v>16</v>
      </c>
      <c r="E199" s="116" t="s">
        <v>16</v>
      </c>
      <c r="F199" s="105" t="s">
        <v>16</v>
      </c>
      <c r="G199" s="105" t="s">
        <v>16</v>
      </c>
      <c r="H199" s="204" t="s">
        <v>16</v>
      </c>
      <c r="I199" s="29" t="s">
        <v>16</v>
      </c>
      <c r="J199" s="26" t="s">
        <v>16</v>
      </c>
      <c r="K199" s="39"/>
      <c r="L199" s="26">
        <f>K199</f>
        <v>0</v>
      </c>
      <c r="M199" s="26" t="s">
        <v>16</v>
      </c>
      <c r="N199" s="26" t="s">
        <v>16</v>
      </c>
      <c r="O199" s="39"/>
      <c r="P199" s="26">
        <f>O199</f>
        <v>0</v>
      </c>
      <c r="Q199" s="26" t="s">
        <v>16</v>
      </c>
      <c r="R199" s="26" t="s">
        <v>16</v>
      </c>
      <c r="S199" s="26">
        <f>K199+O199</f>
        <v>0</v>
      </c>
      <c r="T199" s="28">
        <f>S199</f>
        <v>0</v>
      </c>
    </row>
    <row r="200" spans="1:20" ht="18" hidden="1" customHeight="1" x14ac:dyDescent="0.2">
      <c r="A200" s="35" t="s">
        <v>55</v>
      </c>
      <c r="B200" s="84"/>
      <c r="C200" s="99" t="e">
        <f>ROUND((Q200-R200)/H200/12,0)</f>
        <v>#DIV/0!</v>
      </c>
      <c r="D200" s="99" t="e">
        <f>ROUND(R200/F200/12,0)</f>
        <v>#DIV/0!</v>
      </c>
      <c r="E200" s="116">
        <f>E201+E202</f>
        <v>0</v>
      </c>
      <c r="F200" s="105">
        <f>F201+F202</f>
        <v>0</v>
      </c>
      <c r="G200" s="105">
        <f>G201+G202</f>
        <v>0</v>
      </c>
      <c r="H200" s="204">
        <f>IF(E200+G200=H201+H202,E200+G200, "CHYBA")</f>
        <v>0</v>
      </c>
      <c r="I200" s="29">
        <f>I201+I202</f>
        <v>0</v>
      </c>
      <c r="J200" s="26">
        <f>J201+J202</f>
        <v>0</v>
      </c>
      <c r="K200" s="26">
        <f>K203</f>
        <v>0</v>
      </c>
      <c r="L200" s="26">
        <f>IF(I200+K200=L201+L202+L203,I200+K200,"CHYBA")</f>
        <v>0</v>
      </c>
      <c r="M200" s="26">
        <f>M201+M202</f>
        <v>0</v>
      </c>
      <c r="N200" s="26">
        <f>N201+N202</f>
        <v>0</v>
      </c>
      <c r="O200" s="26">
        <f>O203</f>
        <v>0</v>
      </c>
      <c r="P200" s="26">
        <f>IF(M200+O200=P201+P202+P203,M200+O200,"CHYBA")</f>
        <v>0</v>
      </c>
      <c r="Q200" s="26">
        <f>Q201+Q202</f>
        <v>0</v>
      </c>
      <c r="R200" s="26">
        <f>R201+R202</f>
        <v>0</v>
      </c>
      <c r="S200" s="26">
        <f>S203</f>
        <v>0</v>
      </c>
      <c r="T200" s="28">
        <f>IF(Q200+S200=T201+T202+T203,Q200+S200,"CHYBA")</f>
        <v>0</v>
      </c>
    </row>
    <row r="201" spans="1:20" ht="15" hidden="1" customHeight="1" x14ac:dyDescent="0.2">
      <c r="A201" s="34" t="s">
        <v>17</v>
      </c>
      <c r="B201" s="113" t="s">
        <v>16</v>
      </c>
      <c r="C201" s="99" t="e">
        <f>ROUND((Q201-R201)/H201/12,0)</f>
        <v>#DIV/0!</v>
      </c>
      <c r="D201" s="99" t="e">
        <f>ROUND(R201/F201/12,0)</f>
        <v>#DIV/0!</v>
      </c>
      <c r="E201" s="114"/>
      <c r="F201" s="115"/>
      <c r="G201" s="115"/>
      <c r="H201" s="100">
        <f>E201+G201</f>
        <v>0</v>
      </c>
      <c r="I201" s="38"/>
      <c r="J201" s="39"/>
      <c r="K201" s="26" t="s">
        <v>16</v>
      </c>
      <c r="L201" s="26">
        <f>I201</f>
        <v>0</v>
      </c>
      <c r="M201" s="39"/>
      <c r="N201" s="39"/>
      <c r="O201" s="26" t="s">
        <v>16</v>
      </c>
      <c r="P201" s="26">
        <f>M201</f>
        <v>0</v>
      </c>
      <c r="Q201" s="26">
        <f>I201+M201</f>
        <v>0</v>
      </c>
      <c r="R201" s="26">
        <f>J201+N201</f>
        <v>0</v>
      </c>
      <c r="S201" s="26" t="s">
        <v>16</v>
      </c>
      <c r="T201" s="28">
        <f>Q201</f>
        <v>0</v>
      </c>
    </row>
    <row r="202" spans="1:20" ht="15" hidden="1" customHeight="1" x14ac:dyDescent="0.2">
      <c r="A202" s="34" t="s">
        <v>18</v>
      </c>
      <c r="B202" s="113" t="s">
        <v>16</v>
      </c>
      <c r="C202" s="99" t="e">
        <f>ROUND((Q202-R202)/H202/12,0)</f>
        <v>#DIV/0!</v>
      </c>
      <c r="D202" s="99" t="e">
        <f>ROUND(R202/F202/12,0)</f>
        <v>#DIV/0!</v>
      </c>
      <c r="E202" s="114"/>
      <c r="F202" s="115"/>
      <c r="G202" s="115"/>
      <c r="H202" s="100">
        <f>E202+G202</f>
        <v>0</v>
      </c>
      <c r="I202" s="38"/>
      <c r="J202" s="39"/>
      <c r="K202" s="26" t="s">
        <v>16</v>
      </c>
      <c r="L202" s="26">
        <f>I202</f>
        <v>0</v>
      </c>
      <c r="M202" s="39"/>
      <c r="N202" s="39"/>
      <c r="O202" s="26" t="s">
        <v>16</v>
      </c>
      <c r="P202" s="26">
        <f>M202</f>
        <v>0</v>
      </c>
      <c r="Q202" s="26">
        <f>I202+M202</f>
        <v>0</v>
      </c>
      <c r="R202" s="26">
        <f>J202+N202</f>
        <v>0</v>
      </c>
      <c r="S202" s="26" t="s">
        <v>16</v>
      </c>
      <c r="T202" s="28">
        <f>Q202</f>
        <v>0</v>
      </c>
    </row>
    <row r="203" spans="1:20" ht="15" hidden="1" customHeight="1" x14ac:dyDescent="0.2">
      <c r="A203" s="34" t="s">
        <v>19</v>
      </c>
      <c r="B203" s="113" t="s">
        <v>16</v>
      </c>
      <c r="C203" s="99" t="s">
        <v>16</v>
      </c>
      <c r="D203" s="99" t="s">
        <v>16</v>
      </c>
      <c r="E203" s="116" t="s">
        <v>16</v>
      </c>
      <c r="F203" s="105" t="s">
        <v>16</v>
      </c>
      <c r="G203" s="105" t="s">
        <v>16</v>
      </c>
      <c r="H203" s="204" t="s">
        <v>16</v>
      </c>
      <c r="I203" s="29" t="s">
        <v>16</v>
      </c>
      <c r="J203" s="26" t="s">
        <v>16</v>
      </c>
      <c r="K203" s="39"/>
      <c r="L203" s="26">
        <f>K203</f>
        <v>0</v>
      </c>
      <c r="M203" s="26" t="s">
        <v>16</v>
      </c>
      <c r="N203" s="26" t="s">
        <v>16</v>
      </c>
      <c r="O203" s="39"/>
      <c r="P203" s="26">
        <f>O203</f>
        <v>0</v>
      </c>
      <c r="Q203" s="26" t="s">
        <v>16</v>
      </c>
      <c r="R203" s="26" t="s">
        <v>16</v>
      </c>
      <c r="S203" s="26">
        <f>K203+O203</f>
        <v>0</v>
      </c>
      <c r="T203" s="28">
        <f>S203</f>
        <v>0</v>
      </c>
    </row>
    <row r="204" spans="1:20" ht="18" hidden="1" customHeight="1" x14ac:dyDescent="0.2">
      <c r="A204" s="35" t="s">
        <v>55</v>
      </c>
      <c r="B204" s="84"/>
      <c r="C204" s="99" t="e">
        <f>ROUND((Q204-R204)/H204/12,0)</f>
        <v>#DIV/0!</v>
      </c>
      <c r="D204" s="99" t="e">
        <f>ROUND(R204/F204/12,0)</f>
        <v>#DIV/0!</v>
      </c>
      <c r="E204" s="116">
        <f>E205+E206</f>
        <v>0</v>
      </c>
      <c r="F204" s="105">
        <f>F205+F206</f>
        <v>0</v>
      </c>
      <c r="G204" s="105">
        <f>G205+G206</f>
        <v>0</v>
      </c>
      <c r="H204" s="204">
        <f>IF(E204+G204=H205+H206,E204+G204, "CHYBA")</f>
        <v>0</v>
      </c>
      <c r="I204" s="29">
        <f>I205+I206</f>
        <v>0</v>
      </c>
      <c r="J204" s="26">
        <f>J205+J206</f>
        <v>0</v>
      </c>
      <c r="K204" s="26">
        <f>K207</f>
        <v>0</v>
      </c>
      <c r="L204" s="26">
        <f>IF(I204+K204=L205+L206+L207,I204+K204,"CHYBA")</f>
        <v>0</v>
      </c>
      <c r="M204" s="26">
        <f>M205+M206</f>
        <v>0</v>
      </c>
      <c r="N204" s="26">
        <f>N205+N206</f>
        <v>0</v>
      </c>
      <c r="O204" s="26">
        <f>O207</f>
        <v>0</v>
      </c>
      <c r="P204" s="26">
        <f>IF(M204+O204=P205+P206+P207,M204+O204,"CHYBA")</f>
        <v>0</v>
      </c>
      <c r="Q204" s="26">
        <f>Q205+Q206</f>
        <v>0</v>
      </c>
      <c r="R204" s="26">
        <f>R205+R206</f>
        <v>0</v>
      </c>
      <c r="S204" s="26">
        <f>S207</f>
        <v>0</v>
      </c>
      <c r="T204" s="28">
        <f>IF(Q204+S204=T205+T206+T207,Q204+S204,"CHYBA")</f>
        <v>0</v>
      </c>
    </row>
    <row r="205" spans="1:20" ht="15" hidden="1" customHeight="1" x14ac:dyDescent="0.2">
      <c r="A205" s="34" t="s">
        <v>17</v>
      </c>
      <c r="B205" s="113" t="s">
        <v>16</v>
      </c>
      <c r="C205" s="99" t="e">
        <f>ROUND((Q205-R205)/H205/12,0)</f>
        <v>#DIV/0!</v>
      </c>
      <c r="D205" s="99" t="e">
        <f>ROUND(R205/F205/12,0)</f>
        <v>#DIV/0!</v>
      </c>
      <c r="E205" s="114"/>
      <c r="F205" s="115"/>
      <c r="G205" s="115"/>
      <c r="H205" s="100">
        <f>E205+G205</f>
        <v>0</v>
      </c>
      <c r="I205" s="38"/>
      <c r="J205" s="39"/>
      <c r="K205" s="26" t="s">
        <v>16</v>
      </c>
      <c r="L205" s="26">
        <f>I205</f>
        <v>0</v>
      </c>
      <c r="M205" s="39"/>
      <c r="N205" s="39"/>
      <c r="O205" s="26" t="s">
        <v>16</v>
      </c>
      <c r="P205" s="26">
        <f>M205</f>
        <v>0</v>
      </c>
      <c r="Q205" s="26">
        <f>I205+M205</f>
        <v>0</v>
      </c>
      <c r="R205" s="26">
        <f>J205+N205</f>
        <v>0</v>
      </c>
      <c r="S205" s="26" t="s">
        <v>16</v>
      </c>
      <c r="T205" s="28">
        <f>Q205</f>
        <v>0</v>
      </c>
    </row>
    <row r="206" spans="1:20" ht="15" hidden="1" customHeight="1" x14ac:dyDescent="0.2">
      <c r="A206" s="34" t="s">
        <v>18</v>
      </c>
      <c r="B206" s="113" t="s">
        <v>16</v>
      </c>
      <c r="C206" s="99" t="e">
        <f>ROUND((Q206-R206)/H206/12,0)</f>
        <v>#DIV/0!</v>
      </c>
      <c r="D206" s="99" t="e">
        <f>ROUND(R206/F206/12,0)</f>
        <v>#DIV/0!</v>
      </c>
      <c r="E206" s="114"/>
      <c r="F206" s="115"/>
      <c r="G206" s="115"/>
      <c r="H206" s="100">
        <f>E206+G206</f>
        <v>0</v>
      </c>
      <c r="I206" s="38"/>
      <c r="J206" s="39"/>
      <c r="K206" s="26" t="s">
        <v>16</v>
      </c>
      <c r="L206" s="26">
        <f>I206</f>
        <v>0</v>
      </c>
      <c r="M206" s="39"/>
      <c r="N206" s="39"/>
      <c r="O206" s="26" t="s">
        <v>16</v>
      </c>
      <c r="P206" s="26">
        <f>M206</f>
        <v>0</v>
      </c>
      <c r="Q206" s="26">
        <f>I206+M206</f>
        <v>0</v>
      </c>
      <c r="R206" s="26">
        <f>J206+N206</f>
        <v>0</v>
      </c>
      <c r="S206" s="26" t="s">
        <v>16</v>
      </c>
      <c r="T206" s="28">
        <f>Q206</f>
        <v>0</v>
      </c>
    </row>
    <row r="207" spans="1:20" ht="15" hidden="1" customHeight="1" x14ac:dyDescent="0.2">
      <c r="A207" s="34" t="s">
        <v>19</v>
      </c>
      <c r="B207" s="113" t="s">
        <v>16</v>
      </c>
      <c r="C207" s="99" t="s">
        <v>16</v>
      </c>
      <c r="D207" s="99" t="s">
        <v>16</v>
      </c>
      <c r="E207" s="116" t="s">
        <v>16</v>
      </c>
      <c r="F207" s="105" t="s">
        <v>16</v>
      </c>
      <c r="G207" s="105" t="s">
        <v>16</v>
      </c>
      <c r="H207" s="204" t="s">
        <v>16</v>
      </c>
      <c r="I207" s="29" t="s">
        <v>16</v>
      </c>
      <c r="J207" s="26" t="s">
        <v>16</v>
      </c>
      <c r="K207" s="39"/>
      <c r="L207" s="26">
        <f>K207</f>
        <v>0</v>
      </c>
      <c r="M207" s="26" t="s">
        <v>16</v>
      </c>
      <c r="N207" s="26" t="s">
        <v>16</v>
      </c>
      <c r="O207" s="39"/>
      <c r="P207" s="26">
        <f>O207</f>
        <v>0</v>
      </c>
      <c r="Q207" s="26" t="s">
        <v>16</v>
      </c>
      <c r="R207" s="26" t="s">
        <v>16</v>
      </c>
      <c r="S207" s="26">
        <f>K207+O207</f>
        <v>0</v>
      </c>
      <c r="T207" s="28">
        <f>S207</f>
        <v>0</v>
      </c>
    </row>
    <row r="208" spans="1:20" ht="18" hidden="1" customHeight="1" x14ac:dyDescent="0.2">
      <c r="A208" s="35" t="s">
        <v>55</v>
      </c>
      <c r="B208" s="84"/>
      <c r="C208" s="99" t="e">
        <f>ROUND((Q208-R208)/H208/12,0)</f>
        <v>#DIV/0!</v>
      </c>
      <c r="D208" s="99" t="e">
        <f>ROUND(R208/F208/12,0)</f>
        <v>#DIV/0!</v>
      </c>
      <c r="E208" s="116">
        <f>E209+E210</f>
        <v>0</v>
      </c>
      <c r="F208" s="105">
        <f>F209+F210</f>
        <v>0</v>
      </c>
      <c r="G208" s="105">
        <f>G209+G210</f>
        <v>0</v>
      </c>
      <c r="H208" s="204">
        <f>IF(E208+G208=H209+H210,E208+G208, "CHYBA")</f>
        <v>0</v>
      </c>
      <c r="I208" s="29">
        <f>I209+I210</f>
        <v>0</v>
      </c>
      <c r="J208" s="26">
        <f>J209+J210</f>
        <v>0</v>
      </c>
      <c r="K208" s="26">
        <f>K211</f>
        <v>0</v>
      </c>
      <c r="L208" s="26">
        <f>IF(I208+K208=L209+L210+L211,I208+K208,"CHYBA")</f>
        <v>0</v>
      </c>
      <c r="M208" s="26">
        <f>M209+M210</f>
        <v>0</v>
      </c>
      <c r="N208" s="26">
        <f>N209+N210</f>
        <v>0</v>
      </c>
      <c r="O208" s="26">
        <f>O211</f>
        <v>0</v>
      </c>
      <c r="P208" s="26">
        <f>IF(M208+O208=P209+P210+P211,M208+O208,"CHYBA")</f>
        <v>0</v>
      </c>
      <c r="Q208" s="26">
        <f>Q209+Q210</f>
        <v>0</v>
      </c>
      <c r="R208" s="26">
        <f>R209+R210</f>
        <v>0</v>
      </c>
      <c r="S208" s="26">
        <f>S211</f>
        <v>0</v>
      </c>
      <c r="T208" s="28">
        <f>IF(Q208+S208=T209+T210+T211,Q208+S208,"CHYBA")</f>
        <v>0</v>
      </c>
    </row>
    <row r="209" spans="1:20" ht="15" hidden="1" customHeight="1" x14ac:dyDescent="0.2">
      <c r="A209" s="34" t="s">
        <v>17</v>
      </c>
      <c r="B209" s="113" t="s">
        <v>16</v>
      </c>
      <c r="C209" s="99" t="e">
        <f>ROUND((Q209-R209)/H209/12,0)</f>
        <v>#DIV/0!</v>
      </c>
      <c r="D209" s="99" t="e">
        <f>ROUND(R209/F209/12,0)</f>
        <v>#DIV/0!</v>
      </c>
      <c r="E209" s="114"/>
      <c r="F209" s="115"/>
      <c r="G209" s="115"/>
      <c r="H209" s="100">
        <f>E209+G209</f>
        <v>0</v>
      </c>
      <c r="I209" s="38"/>
      <c r="J209" s="39"/>
      <c r="K209" s="26" t="s">
        <v>16</v>
      </c>
      <c r="L209" s="26">
        <f>I209</f>
        <v>0</v>
      </c>
      <c r="M209" s="39"/>
      <c r="N209" s="39"/>
      <c r="O209" s="26" t="s">
        <v>16</v>
      </c>
      <c r="P209" s="26">
        <f>M209</f>
        <v>0</v>
      </c>
      <c r="Q209" s="26">
        <f>I209+M209</f>
        <v>0</v>
      </c>
      <c r="R209" s="26">
        <f>J209+N209</f>
        <v>0</v>
      </c>
      <c r="S209" s="26" t="s">
        <v>16</v>
      </c>
      <c r="T209" s="28">
        <f>Q209</f>
        <v>0</v>
      </c>
    </row>
    <row r="210" spans="1:20" ht="15" hidden="1" customHeight="1" x14ac:dyDescent="0.2">
      <c r="A210" s="34" t="s">
        <v>18</v>
      </c>
      <c r="B210" s="113" t="s">
        <v>16</v>
      </c>
      <c r="C210" s="99" t="e">
        <f>ROUND((Q210-R210)/H210/12,0)</f>
        <v>#DIV/0!</v>
      </c>
      <c r="D210" s="99" t="e">
        <f>ROUND(R210/F210/12,0)</f>
        <v>#DIV/0!</v>
      </c>
      <c r="E210" s="114"/>
      <c r="F210" s="115"/>
      <c r="G210" s="115"/>
      <c r="H210" s="100">
        <f>E210+G210</f>
        <v>0</v>
      </c>
      <c r="I210" s="38"/>
      <c r="J210" s="39"/>
      <c r="K210" s="26" t="s">
        <v>16</v>
      </c>
      <c r="L210" s="26">
        <f>I210</f>
        <v>0</v>
      </c>
      <c r="M210" s="39"/>
      <c r="N210" s="39"/>
      <c r="O210" s="26" t="s">
        <v>16</v>
      </c>
      <c r="P210" s="26">
        <f>M210</f>
        <v>0</v>
      </c>
      <c r="Q210" s="26">
        <f>I210+M210</f>
        <v>0</v>
      </c>
      <c r="R210" s="26">
        <f>J210+N210</f>
        <v>0</v>
      </c>
      <c r="S210" s="26" t="s">
        <v>16</v>
      </c>
      <c r="T210" s="28">
        <f>Q210</f>
        <v>0</v>
      </c>
    </row>
    <row r="211" spans="1:20" ht="15.75" hidden="1" customHeight="1" thickBot="1" x14ac:dyDescent="0.25">
      <c r="A211" s="40" t="s">
        <v>19</v>
      </c>
      <c r="B211" s="130" t="s">
        <v>16</v>
      </c>
      <c r="C211" s="131" t="s">
        <v>16</v>
      </c>
      <c r="D211" s="131" t="s">
        <v>16</v>
      </c>
      <c r="E211" s="132" t="s">
        <v>16</v>
      </c>
      <c r="F211" s="133" t="s">
        <v>16</v>
      </c>
      <c r="G211" s="133" t="s">
        <v>16</v>
      </c>
      <c r="H211" s="228" t="s">
        <v>16</v>
      </c>
      <c r="I211" s="46" t="s">
        <v>16</v>
      </c>
      <c r="J211" s="42" t="s">
        <v>16</v>
      </c>
      <c r="K211" s="47"/>
      <c r="L211" s="42">
        <f>K211</f>
        <v>0</v>
      </c>
      <c r="M211" s="42" t="s">
        <v>16</v>
      </c>
      <c r="N211" s="42" t="s">
        <v>16</v>
      </c>
      <c r="O211" s="47"/>
      <c r="P211" s="42">
        <f>O211</f>
        <v>0</v>
      </c>
      <c r="Q211" s="42" t="s">
        <v>16</v>
      </c>
      <c r="R211" s="42" t="s">
        <v>16</v>
      </c>
      <c r="S211" s="42">
        <f>K211+O211</f>
        <v>0</v>
      </c>
      <c r="T211" s="48">
        <f>S211</f>
        <v>0</v>
      </c>
    </row>
    <row r="212" spans="1:20" ht="15.75" hidden="1" customHeight="1" x14ac:dyDescent="0.2">
      <c r="A212" s="49" t="s">
        <v>23</v>
      </c>
      <c r="B212" s="138" t="s">
        <v>16</v>
      </c>
      <c r="C212" s="139" t="e">
        <f>ROUND((Q212-R212)/H212/12,0)</f>
        <v>#DIV/0!</v>
      </c>
      <c r="D212" s="139" t="e">
        <f>ROUND(R212/F212/12,0)</f>
        <v>#DIV/0!</v>
      </c>
      <c r="E212" s="140">
        <f>E213+E214</f>
        <v>0</v>
      </c>
      <c r="F212" s="139">
        <f>F213+F214</f>
        <v>0</v>
      </c>
      <c r="G212" s="139">
        <f>G213+G214</f>
        <v>0</v>
      </c>
      <c r="H212" s="141">
        <f>IF(E212+G212=H213+H214,E212+G212, "CHYBA")</f>
        <v>0</v>
      </c>
      <c r="I212" s="54">
        <f>I213+I214</f>
        <v>0</v>
      </c>
      <c r="J212" s="51">
        <f>J213+J214</f>
        <v>0</v>
      </c>
      <c r="K212" s="51">
        <f>K215</f>
        <v>0</v>
      </c>
      <c r="L212" s="51">
        <f>IF(I212+K212=L213+L214+L215,I212+K212,"CHYBA")</f>
        <v>0</v>
      </c>
      <c r="M212" s="51">
        <f>M213+M214</f>
        <v>0</v>
      </c>
      <c r="N212" s="51">
        <f>N213+N214</f>
        <v>0</v>
      </c>
      <c r="O212" s="51">
        <f>O215</f>
        <v>0</v>
      </c>
      <c r="P212" s="51">
        <f>IF(M212+O212=P213+P214+P215,M212+O212,"CHYBA")</f>
        <v>0</v>
      </c>
      <c r="Q212" s="51">
        <f>Q213+Q214</f>
        <v>0</v>
      </c>
      <c r="R212" s="51">
        <f>R213+R214</f>
        <v>0</v>
      </c>
      <c r="S212" s="51">
        <f>S215</f>
        <v>0</v>
      </c>
      <c r="T212" s="53">
        <f>IF(Q212+S212=T213+T214+T215,Q212+S212,"CHYBA")</f>
        <v>0</v>
      </c>
    </row>
    <row r="213" spans="1:20" ht="15" hidden="1" customHeight="1" x14ac:dyDescent="0.2">
      <c r="A213" s="34" t="s">
        <v>17</v>
      </c>
      <c r="B213" s="113" t="s">
        <v>16</v>
      </c>
      <c r="C213" s="99" t="e">
        <f>ROUND((Q213-R213)/H213/12,0)</f>
        <v>#DIV/0!</v>
      </c>
      <c r="D213" s="99" t="e">
        <f>ROUND(R213/F213/12,0)</f>
        <v>#DIV/0!</v>
      </c>
      <c r="E213" s="116">
        <f t="shared" ref="E213:G214" si="11">E217+E221+E225+E229+E233+E237+E241</f>
        <v>0</v>
      </c>
      <c r="F213" s="99">
        <f t="shared" si="11"/>
        <v>0</v>
      </c>
      <c r="G213" s="99">
        <f t="shared" si="11"/>
        <v>0</v>
      </c>
      <c r="H213" s="100">
        <f>E213+G213</f>
        <v>0</v>
      </c>
      <c r="I213" s="29">
        <f>I217+I221+I225+I229+I233+I237+I241</f>
        <v>0</v>
      </c>
      <c r="J213" s="26">
        <f>J217+J221+J225+J229+J233+J237+J241</f>
        <v>0</v>
      </c>
      <c r="K213" s="26" t="s">
        <v>16</v>
      </c>
      <c r="L213" s="26">
        <f>I213</f>
        <v>0</v>
      </c>
      <c r="M213" s="26">
        <f>M217+M221+M225+M229+M233+M237+M241</f>
        <v>0</v>
      </c>
      <c r="N213" s="26">
        <f>N217+N221+N225+N229+N233+N237+N241</f>
        <v>0</v>
      </c>
      <c r="O213" s="26" t="s">
        <v>16</v>
      </c>
      <c r="P213" s="26">
        <f>M213</f>
        <v>0</v>
      </c>
      <c r="Q213" s="26">
        <f>I213+M213</f>
        <v>0</v>
      </c>
      <c r="R213" s="26">
        <f>J213+N213</f>
        <v>0</v>
      </c>
      <c r="S213" s="26" t="s">
        <v>16</v>
      </c>
      <c r="T213" s="28">
        <f>Q213</f>
        <v>0</v>
      </c>
    </row>
    <row r="214" spans="1:20" ht="15" hidden="1" customHeight="1" x14ac:dyDescent="0.2">
      <c r="A214" s="34" t="s">
        <v>18</v>
      </c>
      <c r="B214" s="113" t="s">
        <v>16</v>
      </c>
      <c r="C214" s="99" t="e">
        <f>ROUND((Q214-R214)/H214/12,0)</f>
        <v>#DIV/0!</v>
      </c>
      <c r="D214" s="99" t="e">
        <f>ROUND(R214/F214/12,0)</f>
        <v>#DIV/0!</v>
      </c>
      <c r="E214" s="116">
        <f t="shared" si="11"/>
        <v>0</v>
      </c>
      <c r="F214" s="99">
        <f t="shared" si="11"/>
        <v>0</v>
      </c>
      <c r="G214" s="99">
        <f t="shared" si="11"/>
        <v>0</v>
      </c>
      <c r="H214" s="100">
        <f>E214+G214</f>
        <v>0</v>
      </c>
      <c r="I214" s="29">
        <f>I218+I222+I226+I230+I234+I238+I242</f>
        <v>0</v>
      </c>
      <c r="J214" s="26">
        <f>J218+J222+J226+J230+J234+J238+J242</f>
        <v>0</v>
      </c>
      <c r="K214" s="26" t="s">
        <v>16</v>
      </c>
      <c r="L214" s="26">
        <f>I214</f>
        <v>0</v>
      </c>
      <c r="M214" s="26">
        <f>M218+M222+M226+M230+M234+M238+M242</f>
        <v>0</v>
      </c>
      <c r="N214" s="26">
        <f>N218+N222+N226+N230+N234+N238+N242</f>
        <v>0</v>
      </c>
      <c r="O214" s="26" t="s">
        <v>16</v>
      </c>
      <c r="P214" s="26">
        <f>M214</f>
        <v>0</v>
      </c>
      <c r="Q214" s="26">
        <f>I214+M214</f>
        <v>0</v>
      </c>
      <c r="R214" s="26">
        <f>J214+N214</f>
        <v>0</v>
      </c>
      <c r="S214" s="26" t="s">
        <v>16</v>
      </c>
      <c r="T214" s="28">
        <f>Q214</f>
        <v>0</v>
      </c>
    </row>
    <row r="215" spans="1:20" ht="15" hidden="1" customHeight="1" x14ac:dyDescent="0.2">
      <c r="A215" s="34" t="s">
        <v>19</v>
      </c>
      <c r="B215" s="113" t="s">
        <v>16</v>
      </c>
      <c r="C215" s="99" t="s">
        <v>16</v>
      </c>
      <c r="D215" s="99" t="s">
        <v>16</v>
      </c>
      <c r="E215" s="116" t="s">
        <v>16</v>
      </c>
      <c r="F215" s="105" t="s">
        <v>16</v>
      </c>
      <c r="G215" s="105" t="s">
        <v>16</v>
      </c>
      <c r="H215" s="204" t="s">
        <v>16</v>
      </c>
      <c r="I215" s="29" t="s">
        <v>16</v>
      </c>
      <c r="J215" s="26" t="s">
        <v>16</v>
      </c>
      <c r="K215" s="26">
        <f>K219+K223+K227+K231+K235+K239+K243</f>
        <v>0</v>
      </c>
      <c r="L215" s="26">
        <f>K215</f>
        <v>0</v>
      </c>
      <c r="M215" s="26" t="s">
        <v>16</v>
      </c>
      <c r="N215" s="26" t="s">
        <v>16</v>
      </c>
      <c r="O215" s="26">
        <f>O219+O223+O227+O231+O235+O239+O243</f>
        <v>0</v>
      </c>
      <c r="P215" s="26">
        <f>O215</f>
        <v>0</v>
      </c>
      <c r="Q215" s="26" t="s">
        <v>16</v>
      </c>
      <c r="R215" s="26" t="s">
        <v>16</v>
      </c>
      <c r="S215" s="26">
        <f>K215+O215</f>
        <v>0</v>
      </c>
      <c r="T215" s="28">
        <f>S215</f>
        <v>0</v>
      </c>
    </row>
    <row r="216" spans="1:20" ht="18" hidden="1" customHeight="1" x14ac:dyDescent="0.2">
      <c r="A216" s="35" t="s">
        <v>55</v>
      </c>
      <c r="B216" s="84"/>
      <c r="C216" s="99" t="e">
        <f>ROUND((Q216-R216)/H216/12,0)</f>
        <v>#DIV/0!</v>
      </c>
      <c r="D216" s="99" t="e">
        <f>ROUND(R216/F216/12,0)</f>
        <v>#DIV/0!</v>
      </c>
      <c r="E216" s="116">
        <f>E217+E218</f>
        <v>0</v>
      </c>
      <c r="F216" s="105">
        <f>F217+F218</f>
        <v>0</v>
      </c>
      <c r="G216" s="105">
        <f>G217+G218</f>
        <v>0</v>
      </c>
      <c r="H216" s="204">
        <f>IF(E216+G216=H217+H218,E216+G216, "CHYBA")</f>
        <v>0</v>
      </c>
      <c r="I216" s="29">
        <f>I217+I218</f>
        <v>0</v>
      </c>
      <c r="J216" s="26">
        <f>J217+J218</f>
        <v>0</v>
      </c>
      <c r="K216" s="26">
        <f>K219</f>
        <v>0</v>
      </c>
      <c r="L216" s="26">
        <f>IF(I216+K216=L217+L218+L219,I216+K216,"CHYBA")</f>
        <v>0</v>
      </c>
      <c r="M216" s="26">
        <f>M217+M218</f>
        <v>0</v>
      </c>
      <c r="N216" s="26">
        <f>N217+N218</f>
        <v>0</v>
      </c>
      <c r="O216" s="26">
        <f>O219</f>
        <v>0</v>
      </c>
      <c r="P216" s="26">
        <f>IF(M216+O216=P217+P218+P219,M216+O216,"CHYBA")</f>
        <v>0</v>
      </c>
      <c r="Q216" s="26">
        <f>Q217+Q218</f>
        <v>0</v>
      </c>
      <c r="R216" s="26">
        <f>R217+R218</f>
        <v>0</v>
      </c>
      <c r="S216" s="26">
        <f>S219</f>
        <v>0</v>
      </c>
      <c r="T216" s="28">
        <f>IF(Q216+S216=T217+T218+T219,Q216+S216,"CHYBA")</f>
        <v>0</v>
      </c>
    </row>
    <row r="217" spans="1:20" ht="15" hidden="1" customHeight="1" x14ac:dyDescent="0.2">
      <c r="A217" s="34" t="s">
        <v>17</v>
      </c>
      <c r="B217" s="113" t="s">
        <v>16</v>
      </c>
      <c r="C217" s="99" t="e">
        <f>ROUND((Q217-R217)/H217/12,0)</f>
        <v>#DIV/0!</v>
      </c>
      <c r="D217" s="99" t="e">
        <f>ROUND(R217/F217/12,0)</f>
        <v>#DIV/0!</v>
      </c>
      <c r="E217" s="114"/>
      <c r="F217" s="115"/>
      <c r="G217" s="115"/>
      <c r="H217" s="100">
        <f>E217+G217</f>
        <v>0</v>
      </c>
      <c r="I217" s="38"/>
      <c r="J217" s="39"/>
      <c r="K217" s="26" t="s">
        <v>16</v>
      </c>
      <c r="L217" s="26">
        <f>I217</f>
        <v>0</v>
      </c>
      <c r="M217" s="39"/>
      <c r="N217" s="39"/>
      <c r="O217" s="26" t="s">
        <v>16</v>
      </c>
      <c r="P217" s="26">
        <f>M217</f>
        <v>0</v>
      </c>
      <c r="Q217" s="26">
        <f>I217+M217</f>
        <v>0</v>
      </c>
      <c r="R217" s="26">
        <f>J217+N217</f>
        <v>0</v>
      </c>
      <c r="S217" s="26" t="s">
        <v>16</v>
      </c>
      <c r="T217" s="28">
        <f>Q217</f>
        <v>0</v>
      </c>
    </row>
    <row r="218" spans="1:20" ht="15" hidden="1" customHeight="1" x14ac:dyDescent="0.2">
      <c r="A218" s="34" t="s">
        <v>18</v>
      </c>
      <c r="B218" s="113" t="s">
        <v>16</v>
      </c>
      <c r="C218" s="99" t="e">
        <f>ROUND((Q218-R218)/H218/12,0)</f>
        <v>#DIV/0!</v>
      </c>
      <c r="D218" s="99" t="e">
        <f>ROUND(R218/F218/12,0)</f>
        <v>#DIV/0!</v>
      </c>
      <c r="E218" s="114"/>
      <c r="F218" s="115"/>
      <c r="G218" s="115"/>
      <c r="H218" s="100">
        <f>E218+G218</f>
        <v>0</v>
      </c>
      <c r="I218" s="38"/>
      <c r="J218" s="39"/>
      <c r="K218" s="26" t="s">
        <v>16</v>
      </c>
      <c r="L218" s="26">
        <f>I218</f>
        <v>0</v>
      </c>
      <c r="M218" s="39"/>
      <c r="N218" s="39"/>
      <c r="O218" s="26" t="s">
        <v>16</v>
      </c>
      <c r="P218" s="26">
        <f>M218</f>
        <v>0</v>
      </c>
      <c r="Q218" s="26">
        <f>I218+M218</f>
        <v>0</v>
      </c>
      <c r="R218" s="26">
        <f>J218+N218</f>
        <v>0</v>
      </c>
      <c r="S218" s="26" t="s">
        <v>16</v>
      </c>
      <c r="T218" s="28">
        <f>Q218</f>
        <v>0</v>
      </c>
    </row>
    <row r="219" spans="1:20" ht="15" hidden="1" customHeight="1" x14ac:dyDescent="0.2">
      <c r="A219" s="34" t="s">
        <v>19</v>
      </c>
      <c r="B219" s="113" t="s">
        <v>16</v>
      </c>
      <c r="C219" s="99" t="s">
        <v>16</v>
      </c>
      <c r="D219" s="99" t="s">
        <v>16</v>
      </c>
      <c r="E219" s="116" t="s">
        <v>16</v>
      </c>
      <c r="F219" s="105" t="s">
        <v>16</v>
      </c>
      <c r="G219" s="105" t="s">
        <v>16</v>
      </c>
      <c r="H219" s="204" t="s">
        <v>16</v>
      </c>
      <c r="I219" s="29" t="s">
        <v>16</v>
      </c>
      <c r="J219" s="26" t="s">
        <v>16</v>
      </c>
      <c r="K219" s="39"/>
      <c r="L219" s="26">
        <f>K219</f>
        <v>0</v>
      </c>
      <c r="M219" s="26" t="s">
        <v>16</v>
      </c>
      <c r="N219" s="26" t="s">
        <v>16</v>
      </c>
      <c r="O219" s="39"/>
      <c r="P219" s="26">
        <f>O219</f>
        <v>0</v>
      </c>
      <c r="Q219" s="26" t="s">
        <v>16</v>
      </c>
      <c r="R219" s="26" t="s">
        <v>16</v>
      </c>
      <c r="S219" s="26">
        <f>K219+O219</f>
        <v>0</v>
      </c>
      <c r="T219" s="28">
        <f>S219</f>
        <v>0</v>
      </c>
    </row>
    <row r="220" spans="1:20" ht="18" hidden="1" customHeight="1" x14ac:dyDescent="0.2">
      <c r="A220" s="35" t="s">
        <v>55</v>
      </c>
      <c r="B220" s="84"/>
      <c r="C220" s="99" t="e">
        <f>ROUND((Q220-R220)/H220/12,0)</f>
        <v>#DIV/0!</v>
      </c>
      <c r="D220" s="99" t="e">
        <f>ROUND(R220/F220/12,0)</f>
        <v>#DIV/0!</v>
      </c>
      <c r="E220" s="116">
        <f>E221+E222</f>
        <v>0</v>
      </c>
      <c r="F220" s="105">
        <f>F221+F222</f>
        <v>0</v>
      </c>
      <c r="G220" s="105">
        <f>G221+G222</f>
        <v>0</v>
      </c>
      <c r="H220" s="204">
        <f>IF(E220+G220=H221+H222,E220+G220, "CHYBA")</f>
        <v>0</v>
      </c>
      <c r="I220" s="29">
        <f>I221+I222</f>
        <v>0</v>
      </c>
      <c r="J220" s="26">
        <f>J221+J222</f>
        <v>0</v>
      </c>
      <c r="K220" s="26">
        <f>K223</f>
        <v>0</v>
      </c>
      <c r="L220" s="26">
        <f>IF(I220+K220=L221+L222+L223,I220+K220,"CHYBA")</f>
        <v>0</v>
      </c>
      <c r="M220" s="26">
        <f>M221+M222</f>
        <v>0</v>
      </c>
      <c r="N220" s="26">
        <f>N221+N222</f>
        <v>0</v>
      </c>
      <c r="O220" s="26">
        <f>O223</f>
        <v>0</v>
      </c>
      <c r="P220" s="26">
        <f>IF(M220+O220=P221+P222+P223,M220+O220,"CHYBA")</f>
        <v>0</v>
      </c>
      <c r="Q220" s="26">
        <f>Q221+Q222</f>
        <v>0</v>
      </c>
      <c r="R220" s="26">
        <f>R221+R222</f>
        <v>0</v>
      </c>
      <c r="S220" s="26">
        <f>S223</f>
        <v>0</v>
      </c>
      <c r="T220" s="28">
        <f>IF(Q220+S220=T221+T222+T223,Q220+S220,"CHYBA")</f>
        <v>0</v>
      </c>
    </row>
    <row r="221" spans="1:20" ht="15" hidden="1" customHeight="1" x14ac:dyDescent="0.2">
      <c r="A221" s="34" t="s">
        <v>17</v>
      </c>
      <c r="B221" s="113" t="s">
        <v>16</v>
      </c>
      <c r="C221" s="99" t="e">
        <f>ROUND((Q221-R221)/H221/12,0)</f>
        <v>#DIV/0!</v>
      </c>
      <c r="D221" s="99" t="e">
        <f>ROUND(R221/F221/12,0)</f>
        <v>#DIV/0!</v>
      </c>
      <c r="E221" s="114"/>
      <c r="F221" s="115"/>
      <c r="G221" s="115"/>
      <c r="H221" s="100">
        <f>E221+G221</f>
        <v>0</v>
      </c>
      <c r="I221" s="38"/>
      <c r="J221" s="39"/>
      <c r="K221" s="26" t="s">
        <v>16</v>
      </c>
      <c r="L221" s="26">
        <f>I221</f>
        <v>0</v>
      </c>
      <c r="M221" s="39"/>
      <c r="N221" s="39"/>
      <c r="O221" s="26" t="s">
        <v>16</v>
      </c>
      <c r="P221" s="26">
        <f>M221</f>
        <v>0</v>
      </c>
      <c r="Q221" s="26">
        <f>I221+M221</f>
        <v>0</v>
      </c>
      <c r="R221" s="26">
        <f>J221+N221</f>
        <v>0</v>
      </c>
      <c r="S221" s="26" t="s">
        <v>16</v>
      </c>
      <c r="T221" s="28">
        <f>Q221</f>
        <v>0</v>
      </c>
    </row>
    <row r="222" spans="1:20" ht="15" hidden="1" customHeight="1" x14ac:dyDescent="0.2">
      <c r="A222" s="34" t="s">
        <v>18</v>
      </c>
      <c r="B222" s="113" t="s">
        <v>16</v>
      </c>
      <c r="C222" s="99" t="e">
        <f>ROUND((Q222-R222)/H222/12,0)</f>
        <v>#DIV/0!</v>
      </c>
      <c r="D222" s="99" t="e">
        <f>ROUND(R222/F222/12,0)</f>
        <v>#DIV/0!</v>
      </c>
      <c r="E222" s="114"/>
      <c r="F222" s="115"/>
      <c r="G222" s="115"/>
      <c r="H222" s="100">
        <f>E222+G222</f>
        <v>0</v>
      </c>
      <c r="I222" s="38"/>
      <c r="J222" s="39"/>
      <c r="K222" s="26" t="s">
        <v>16</v>
      </c>
      <c r="L222" s="26">
        <f>I222</f>
        <v>0</v>
      </c>
      <c r="M222" s="39"/>
      <c r="N222" s="39"/>
      <c r="O222" s="26" t="s">
        <v>16</v>
      </c>
      <c r="P222" s="26">
        <f>M222</f>
        <v>0</v>
      </c>
      <c r="Q222" s="26">
        <f>I222+M222</f>
        <v>0</v>
      </c>
      <c r="R222" s="26">
        <f>J222+N222</f>
        <v>0</v>
      </c>
      <c r="S222" s="26" t="s">
        <v>16</v>
      </c>
      <c r="T222" s="28">
        <f>Q222</f>
        <v>0</v>
      </c>
    </row>
    <row r="223" spans="1:20" ht="15" hidden="1" customHeight="1" x14ac:dyDescent="0.2">
      <c r="A223" s="34" t="s">
        <v>19</v>
      </c>
      <c r="B223" s="113" t="s">
        <v>16</v>
      </c>
      <c r="C223" s="99" t="s">
        <v>16</v>
      </c>
      <c r="D223" s="99" t="s">
        <v>16</v>
      </c>
      <c r="E223" s="116" t="s">
        <v>16</v>
      </c>
      <c r="F223" s="105" t="s">
        <v>16</v>
      </c>
      <c r="G223" s="105" t="s">
        <v>16</v>
      </c>
      <c r="H223" s="204" t="s">
        <v>16</v>
      </c>
      <c r="I223" s="29" t="s">
        <v>16</v>
      </c>
      <c r="J223" s="26" t="s">
        <v>16</v>
      </c>
      <c r="K223" s="39"/>
      <c r="L223" s="26">
        <f>K223</f>
        <v>0</v>
      </c>
      <c r="M223" s="26" t="s">
        <v>16</v>
      </c>
      <c r="N223" s="26" t="s">
        <v>16</v>
      </c>
      <c r="O223" s="39"/>
      <c r="P223" s="26">
        <f>O223</f>
        <v>0</v>
      </c>
      <c r="Q223" s="26" t="s">
        <v>16</v>
      </c>
      <c r="R223" s="26" t="s">
        <v>16</v>
      </c>
      <c r="S223" s="26">
        <f>K223+O223</f>
        <v>0</v>
      </c>
      <c r="T223" s="28">
        <f>S223</f>
        <v>0</v>
      </c>
    </row>
    <row r="224" spans="1:20" ht="18" hidden="1" customHeight="1" x14ac:dyDescent="0.2">
      <c r="A224" s="35" t="s">
        <v>55</v>
      </c>
      <c r="B224" s="84"/>
      <c r="C224" s="99" t="e">
        <f>ROUND((Q224-R224)/H224/12,0)</f>
        <v>#DIV/0!</v>
      </c>
      <c r="D224" s="99" t="e">
        <f>ROUND(R224/F224/12,0)</f>
        <v>#DIV/0!</v>
      </c>
      <c r="E224" s="116">
        <f>E225+E226</f>
        <v>0</v>
      </c>
      <c r="F224" s="105">
        <f>F225+F226</f>
        <v>0</v>
      </c>
      <c r="G224" s="105">
        <f>G225+G226</f>
        <v>0</v>
      </c>
      <c r="H224" s="204">
        <f>IF(E224+G224=H225+H226,E224+G224, "CHYBA")</f>
        <v>0</v>
      </c>
      <c r="I224" s="29">
        <f>I225+I226</f>
        <v>0</v>
      </c>
      <c r="J224" s="26">
        <f>J225+J226</f>
        <v>0</v>
      </c>
      <c r="K224" s="26">
        <f>K227</f>
        <v>0</v>
      </c>
      <c r="L224" s="26">
        <f>IF(I224+K224=L225+L226+L227,I224+K224,"CHYBA")</f>
        <v>0</v>
      </c>
      <c r="M224" s="26">
        <f>M225+M226</f>
        <v>0</v>
      </c>
      <c r="N224" s="26">
        <f>N225+N226</f>
        <v>0</v>
      </c>
      <c r="O224" s="26">
        <f>O227</f>
        <v>0</v>
      </c>
      <c r="P224" s="26">
        <f>IF(M224+O224=P225+P226+P227,M224+O224,"CHYBA")</f>
        <v>0</v>
      </c>
      <c r="Q224" s="26">
        <f>Q225+Q226</f>
        <v>0</v>
      </c>
      <c r="R224" s="26">
        <f>R225+R226</f>
        <v>0</v>
      </c>
      <c r="S224" s="26">
        <f>S227</f>
        <v>0</v>
      </c>
      <c r="T224" s="28">
        <f>IF(Q224+S224=T225+T226+T227,Q224+S224,"CHYBA")</f>
        <v>0</v>
      </c>
    </row>
    <row r="225" spans="1:20" ht="15" hidden="1" customHeight="1" x14ac:dyDescent="0.2">
      <c r="A225" s="34" t="s">
        <v>17</v>
      </c>
      <c r="B225" s="113" t="s">
        <v>16</v>
      </c>
      <c r="C225" s="99" t="e">
        <f>ROUND((Q225-R225)/H225/12,0)</f>
        <v>#DIV/0!</v>
      </c>
      <c r="D225" s="99" t="e">
        <f>ROUND(R225/F225/12,0)</f>
        <v>#DIV/0!</v>
      </c>
      <c r="E225" s="114"/>
      <c r="F225" s="115"/>
      <c r="G225" s="115"/>
      <c r="H225" s="100">
        <f>E225+G225</f>
        <v>0</v>
      </c>
      <c r="I225" s="38"/>
      <c r="J225" s="39"/>
      <c r="K225" s="26" t="s">
        <v>16</v>
      </c>
      <c r="L225" s="26">
        <f>I225</f>
        <v>0</v>
      </c>
      <c r="M225" s="39"/>
      <c r="N225" s="39"/>
      <c r="O225" s="26" t="s">
        <v>16</v>
      </c>
      <c r="P225" s="26">
        <f>M225</f>
        <v>0</v>
      </c>
      <c r="Q225" s="26">
        <f>I225+M225</f>
        <v>0</v>
      </c>
      <c r="R225" s="26">
        <f>J225+N225</f>
        <v>0</v>
      </c>
      <c r="S225" s="26" t="s">
        <v>16</v>
      </c>
      <c r="T225" s="28">
        <f>Q225</f>
        <v>0</v>
      </c>
    </row>
    <row r="226" spans="1:20" ht="15" hidden="1" customHeight="1" x14ac:dyDescent="0.2">
      <c r="A226" s="34" t="s">
        <v>18</v>
      </c>
      <c r="B226" s="113" t="s">
        <v>16</v>
      </c>
      <c r="C226" s="99" t="e">
        <f>ROUND((Q226-R226)/H226/12,0)</f>
        <v>#DIV/0!</v>
      </c>
      <c r="D226" s="99" t="e">
        <f>ROUND(R226/F226/12,0)</f>
        <v>#DIV/0!</v>
      </c>
      <c r="E226" s="114"/>
      <c r="F226" s="115"/>
      <c r="G226" s="115"/>
      <c r="H226" s="100">
        <f>E226+G226</f>
        <v>0</v>
      </c>
      <c r="I226" s="38"/>
      <c r="J226" s="39"/>
      <c r="K226" s="26" t="s">
        <v>16</v>
      </c>
      <c r="L226" s="26">
        <f>I226</f>
        <v>0</v>
      </c>
      <c r="M226" s="39"/>
      <c r="N226" s="39"/>
      <c r="O226" s="26" t="s">
        <v>16</v>
      </c>
      <c r="P226" s="26">
        <f>M226</f>
        <v>0</v>
      </c>
      <c r="Q226" s="26">
        <f>I226+M226</f>
        <v>0</v>
      </c>
      <c r="R226" s="26">
        <f>J226+N226</f>
        <v>0</v>
      </c>
      <c r="S226" s="26" t="s">
        <v>16</v>
      </c>
      <c r="T226" s="28">
        <f>Q226</f>
        <v>0</v>
      </c>
    </row>
    <row r="227" spans="1:20" ht="15" hidden="1" customHeight="1" x14ac:dyDescent="0.2">
      <c r="A227" s="34" t="s">
        <v>19</v>
      </c>
      <c r="B227" s="113" t="s">
        <v>16</v>
      </c>
      <c r="C227" s="99" t="s">
        <v>16</v>
      </c>
      <c r="D227" s="99" t="s">
        <v>16</v>
      </c>
      <c r="E227" s="116" t="s">
        <v>16</v>
      </c>
      <c r="F227" s="105" t="s">
        <v>16</v>
      </c>
      <c r="G227" s="105" t="s">
        <v>16</v>
      </c>
      <c r="H227" s="204" t="s">
        <v>16</v>
      </c>
      <c r="I227" s="29" t="s">
        <v>16</v>
      </c>
      <c r="J227" s="26" t="s">
        <v>16</v>
      </c>
      <c r="K227" s="39"/>
      <c r="L227" s="26">
        <f>K227</f>
        <v>0</v>
      </c>
      <c r="M227" s="26" t="s">
        <v>16</v>
      </c>
      <c r="N227" s="26" t="s">
        <v>16</v>
      </c>
      <c r="O227" s="39"/>
      <c r="P227" s="26">
        <f>O227</f>
        <v>0</v>
      </c>
      <c r="Q227" s="26" t="s">
        <v>16</v>
      </c>
      <c r="R227" s="26" t="s">
        <v>16</v>
      </c>
      <c r="S227" s="26">
        <f>K227+O227</f>
        <v>0</v>
      </c>
      <c r="T227" s="28">
        <f>S227</f>
        <v>0</v>
      </c>
    </row>
    <row r="228" spans="1:20" ht="18" hidden="1" customHeight="1" x14ac:dyDescent="0.2">
      <c r="A228" s="35" t="s">
        <v>55</v>
      </c>
      <c r="B228" s="84"/>
      <c r="C228" s="99" t="e">
        <f>ROUND((Q228-R228)/H228/12,0)</f>
        <v>#DIV/0!</v>
      </c>
      <c r="D228" s="99" t="e">
        <f>ROUND(R228/F228/12,0)</f>
        <v>#DIV/0!</v>
      </c>
      <c r="E228" s="116">
        <f>E229+E230</f>
        <v>0</v>
      </c>
      <c r="F228" s="105">
        <f>F229+F230</f>
        <v>0</v>
      </c>
      <c r="G228" s="105">
        <f>G229+G230</f>
        <v>0</v>
      </c>
      <c r="H228" s="204">
        <f>IF(E228+G228=H229+H230,E228+G228, "CHYBA")</f>
        <v>0</v>
      </c>
      <c r="I228" s="29">
        <f>I229+I230</f>
        <v>0</v>
      </c>
      <c r="J228" s="26">
        <f>J229+J230</f>
        <v>0</v>
      </c>
      <c r="K228" s="26">
        <f>K231</f>
        <v>0</v>
      </c>
      <c r="L228" s="26">
        <f>IF(I228+K228=L229+L230+L231,I228+K228,"CHYBA")</f>
        <v>0</v>
      </c>
      <c r="M228" s="26">
        <f>M229+M230</f>
        <v>0</v>
      </c>
      <c r="N228" s="26">
        <f>N229+N230</f>
        <v>0</v>
      </c>
      <c r="O228" s="26">
        <f>O231</f>
        <v>0</v>
      </c>
      <c r="P228" s="26">
        <f>IF(M228+O228=P229+P230+P231,M228+O228,"CHYBA")</f>
        <v>0</v>
      </c>
      <c r="Q228" s="26">
        <f>Q229+Q230</f>
        <v>0</v>
      </c>
      <c r="R228" s="26">
        <f>R229+R230</f>
        <v>0</v>
      </c>
      <c r="S228" s="26">
        <f>S231</f>
        <v>0</v>
      </c>
      <c r="T228" s="28">
        <f>IF(Q228+S228=T229+T230+T231,Q228+S228,"CHYBA")</f>
        <v>0</v>
      </c>
    </row>
    <row r="229" spans="1:20" ht="15" hidden="1" customHeight="1" x14ac:dyDescent="0.2">
      <c r="A229" s="34" t="s">
        <v>17</v>
      </c>
      <c r="B229" s="113" t="s">
        <v>16</v>
      </c>
      <c r="C229" s="99" t="e">
        <f>ROUND((Q229-R229)/H229/12,0)</f>
        <v>#DIV/0!</v>
      </c>
      <c r="D229" s="99" t="e">
        <f>ROUND(R229/F229/12,0)</f>
        <v>#DIV/0!</v>
      </c>
      <c r="E229" s="114"/>
      <c r="F229" s="115"/>
      <c r="G229" s="115"/>
      <c r="H229" s="100">
        <f>E229+G229</f>
        <v>0</v>
      </c>
      <c r="I229" s="38"/>
      <c r="J229" s="39"/>
      <c r="K229" s="26" t="s">
        <v>16</v>
      </c>
      <c r="L229" s="26">
        <f>I229</f>
        <v>0</v>
      </c>
      <c r="M229" s="39"/>
      <c r="N229" s="39"/>
      <c r="O229" s="26" t="s">
        <v>16</v>
      </c>
      <c r="P229" s="26">
        <f>M229</f>
        <v>0</v>
      </c>
      <c r="Q229" s="26">
        <f>I229+M229</f>
        <v>0</v>
      </c>
      <c r="R229" s="26">
        <f>J229+N229</f>
        <v>0</v>
      </c>
      <c r="S229" s="26" t="s">
        <v>16</v>
      </c>
      <c r="T229" s="28">
        <f>Q229</f>
        <v>0</v>
      </c>
    </row>
    <row r="230" spans="1:20" ht="15" hidden="1" customHeight="1" x14ac:dyDescent="0.2">
      <c r="A230" s="34" t="s">
        <v>18</v>
      </c>
      <c r="B230" s="113" t="s">
        <v>16</v>
      </c>
      <c r="C230" s="99" t="e">
        <f>ROUND((Q230-R230)/H230/12,0)</f>
        <v>#DIV/0!</v>
      </c>
      <c r="D230" s="99" t="e">
        <f>ROUND(R230/F230/12,0)</f>
        <v>#DIV/0!</v>
      </c>
      <c r="E230" s="114"/>
      <c r="F230" s="115"/>
      <c r="G230" s="115"/>
      <c r="H230" s="100">
        <f>E230+G230</f>
        <v>0</v>
      </c>
      <c r="I230" s="38"/>
      <c r="J230" s="39"/>
      <c r="K230" s="26" t="s">
        <v>16</v>
      </c>
      <c r="L230" s="26">
        <f>I230</f>
        <v>0</v>
      </c>
      <c r="M230" s="39"/>
      <c r="N230" s="39"/>
      <c r="O230" s="26" t="s">
        <v>16</v>
      </c>
      <c r="P230" s="26">
        <f>M230</f>
        <v>0</v>
      </c>
      <c r="Q230" s="26">
        <f>I230+M230</f>
        <v>0</v>
      </c>
      <c r="R230" s="26">
        <f>J230+N230</f>
        <v>0</v>
      </c>
      <c r="S230" s="26" t="s">
        <v>16</v>
      </c>
      <c r="T230" s="28">
        <f>Q230</f>
        <v>0</v>
      </c>
    </row>
    <row r="231" spans="1:20" ht="15" hidden="1" customHeight="1" x14ac:dyDescent="0.2">
      <c r="A231" s="34" t="s">
        <v>19</v>
      </c>
      <c r="B231" s="113" t="s">
        <v>16</v>
      </c>
      <c r="C231" s="99" t="s">
        <v>16</v>
      </c>
      <c r="D231" s="99" t="s">
        <v>16</v>
      </c>
      <c r="E231" s="116" t="s">
        <v>16</v>
      </c>
      <c r="F231" s="105" t="s">
        <v>16</v>
      </c>
      <c r="G231" s="105" t="s">
        <v>16</v>
      </c>
      <c r="H231" s="204" t="s">
        <v>16</v>
      </c>
      <c r="I231" s="29" t="s">
        <v>16</v>
      </c>
      <c r="J231" s="26" t="s">
        <v>16</v>
      </c>
      <c r="K231" s="39"/>
      <c r="L231" s="26">
        <f>K231</f>
        <v>0</v>
      </c>
      <c r="M231" s="26" t="s">
        <v>16</v>
      </c>
      <c r="N231" s="26" t="s">
        <v>16</v>
      </c>
      <c r="O231" s="39"/>
      <c r="P231" s="26">
        <f>O231</f>
        <v>0</v>
      </c>
      <c r="Q231" s="26" t="s">
        <v>16</v>
      </c>
      <c r="R231" s="26" t="s">
        <v>16</v>
      </c>
      <c r="S231" s="26">
        <f>K231+O231</f>
        <v>0</v>
      </c>
      <c r="T231" s="28">
        <f>S231</f>
        <v>0</v>
      </c>
    </row>
    <row r="232" spans="1:20" ht="18" hidden="1" customHeight="1" x14ac:dyDescent="0.2">
      <c r="A232" s="35" t="s">
        <v>55</v>
      </c>
      <c r="B232" s="84"/>
      <c r="C232" s="99" t="e">
        <f>ROUND((Q232-R232)/H232/12,0)</f>
        <v>#DIV/0!</v>
      </c>
      <c r="D232" s="99" t="e">
        <f>ROUND(R232/F232/12,0)</f>
        <v>#DIV/0!</v>
      </c>
      <c r="E232" s="116">
        <f>E233+E234</f>
        <v>0</v>
      </c>
      <c r="F232" s="105">
        <f>F233+F234</f>
        <v>0</v>
      </c>
      <c r="G232" s="105">
        <f>G233+G234</f>
        <v>0</v>
      </c>
      <c r="H232" s="204">
        <f>IF(E232+G232=H233+H234,E232+G232, "CHYBA")</f>
        <v>0</v>
      </c>
      <c r="I232" s="29">
        <f>I233+I234</f>
        <v>0</v>
      </c>
      <c r="J232" s="26">
        <f>J233+J234</f>
        <v>0</v>
      </c>
      <c r="K232" s="26">
        <f>K235</f>
        <v>0</v>
      </c>
      <c r="L232" s="26">
        <f>IF(I232+K232=L233+L234+L235,I232+K232,"CHYBA")</f>
        <v>0</v>
      </c>
      <c r="M232" s="26">
        <f>M233+M234</f>
        <v>0</v>
      </c>
      <c r="N232" s="26">
        <f>N233+N234</f>
        <v>0</v>
      </c>
      <c r="O232" s="26">
        <f>O235</f>
        <v>0</v>
      </c>
      <c r="P232" s="26">
        <f>IF(M232+O232=P233+P234+P235,M232+O232,"CHYBA")</f>
        <v>0</v>
      </c>
      <c r="Q232" s="26">
        <f>Q233+Q234</f>
        <v>0</v>
      </c>
      <c r="R232" s="26">
        <f>R233+R234</f>
        <v>0</v>
      </c>
      <c r="S232" s="26">
        <f>S235</f>
        <v>0</v>
      </c>
      <c r="T232" s="28">
        <f>IF(Q232+S232=T233+T234+T235,Q232+S232,"CHYBA")</f>
        <v>0</v>
      </c>
    </row>
    <row r="233" spans="1:20" ht="15" hidden="1" customHeight="1" x14ac:dyDescent="0.2">
      <c r="A233" s="34" t="s">
        <v>17</v>
      </c>
      <c r="B233" s="113" t="s">
        <v>16</v>
      </c>
      <c r="C233" s="99" t="e">
        <f>ROUND((Q233-R233)/H233/12,0)</f>
        <v>#DIV/0!</v>
      </c>
      <c r="D233" s="99" t="e">
        <f>ROUND(R233/F233/12,0)</f>
        <v>#DIV/0!</v>
      </c>
      <c r="E233" s="114"/>
      <c r="F233" s="115"/>
      <c r="G233" s="115"/>
      <c r="H233" s="100">
        <f>E233+G233</f>
        <v>0</v>
      </c>
      <c r="I233" s="38"/>
      <c r="J233" s="39"/>
      <c r="K233" s="26" t="s">
        <v>16</v>
      </c>
      <c r="L233" s="26">
        <f>I233</f>
        <v>0</v>
      </c>
      <c r="M233" s="39"/>
      <c r="N233" s="39"/>
      <c r="O233" s="26" t="s">
        <v>16</v>
      </c>
      <c r="P233" s="26">
        <f>M233</f>
        <v>0</v>
      </c>
      <c r="Q233" s="26">
        <f>I233+M233</f>
        <v>0</v>
      </c>
      <c r="R233" s="26">
        <f>J233+N233</f>
        <v>0</v>
      </c>
      <c r="S233" s="26" t="s">
        <v>16</v>
      </c>
      <c r="T233" s="28">
        <f>Q233</f>
        <v>0</v>
      </c>
    </row>
    <row r="234" spans="1:20" ht="15" hidden="1" customHeight="1" x14ac:dyDescent="0.2">
      <c r="A234" s="34" t="s">
        <v>18</v>
      </c>
      <c r="B234" s="113" t="s">
        <v>16</v>
      </c>
      <c r="C234" s="99" t="e">
        <f>ROUND((Q234-R234)/H234/12,0)</f>
        <v>#DIV/0!</v>
      </c>
      <c r="D234" s="99" t="e">
        <f>ROUND(R234/F234/12,0)</f>
        <v>#DIV/0!</v>
      </c>
      <c r="E234" s="114"/>
      <c r="F234" s="115"/>
      <c r="G234" s="115"/>
      <c r="H234" s="100">
        <f>E234+G234</f>
        <v>0</v>
      </c>
      <c r="I234" s="38"/>
      <c r="J234" s="39"/>
      <c r="K234" s="26" t="s">
        <v>16</v>
      </c>
      <c r="L234" s="26">
        <f>I234</f>
        <v>0</v>
      </c>
      <c r="M234" s="39"/>
      <c r="N234" s="39"/>
      <c r="O234" s="26" t="s">
        <v>16</v>
      </c>
      <c r="P234" s="26">
        <f>M234</f>
        <v>0</v>
      </c>
      <c r="Q234" s="26">
        <f>I234+M234</f>
        <v>0</v>
      </c>
      <c r="R234" s="26">
        <f>J234+N234</f>
        <v>0</v>
      </c>
      <c r="S234" s="26" t="s">
        <v>16</v>
      </c>
      <c r="T234" s="28">
        <f>Q234</f>
        <v>0</v>
      </c>
    </row>
    <row r="235" spans="1:20" ht="15" hidden="1" customHeight="1" x14ac:dyDescent="0.2">
      <c r="A235" s="34" t="s">
        <v>19</v>
      </c>
      <c r="B235" s="113" t="s">
        <v>16</v>
      </c>
      <c r="C235" s="99" t="s">
        <v>16</v>
      </c>
      <c r="D235" s="99" t="s">
        <v>16</v>
      </c>
      <c r="E235" s="116" t="s">
        <v>16</v>
      </c>
      <c r="F235" s="105" t="s">
        <v>16</v>
      </c>
      <c r="G235" s="105" t="s">
        <v>16</v>
      </c>
      <c r="H235" s="204" t="s">
        <v>16</v>
      </c>
      <c r="I235" s="29" t="s">
        <v>16</v>
      </c>
      <c r="J235" s="26" t="s">
        <v>16</v>
      </c>
      <c r="K235" s="39"/>
      <c r="L235" s="26">
        <f>K235</f>
        <v>0</v>
      </c>
      <c r="M235" s="26" t="s">
        <v>16</v>
      </c>
      <c r="N235" s="26" t="s">
        <v>16</v>
      </c>
      <c r="O235" s="39"/>
      <c r="P235" s="26">
        <f>O235</f>
        <v>0</v>
      </c>
      <c r="Q235" s="26" t="s">
        <v>16</v>
      </c>
      <c r="R235" s="26" t="s">
        <v>16</v>
      </c>
      <c r="S235" s="26">
        <f>K235+O235</f>
        <v>0</v>
      </c>
      <c r="T235" s="28">
        <f>S235</f>
        <v>0</v>
      </c>
    </row>
    <row r="236" spans="1:20" ht="18" hidden="1" customHeight="1" x14ac:dyDescent="0.2">
      <c r="A236" s="35" t="s">
        <v>55</v>
      </c>
      <c r="B236" s="84"/>
      <c r="C236" s="99" t="e">
        <f>ROUND((Q236-R236)/H236/12,0)</f>
        <v>#DIV/0!</v>
      </c>
      <c r="D236" s="99" t="e">
        <f>ROUND(R236/F236/12,0)</f>
        <v>#DIV/0!</v>
      </c>
      <c r="E236" s="116">
        <f>E237+E238</f>
        <v>0</v>
      </c>
      <c r="F236" s="105">
        <f>F237+F238</f>
        <v>0</v>
      </c>
      <c r="G236" s="105">
        <f>G237+G238</f>
        <v>0</v>
      </c>
      <c r="H236" s="204">
        <f>IF(E236+G236=H237+H238,E236+G236, "CHYBA")</f>
        <v>0</v>
      </c>
      <c r="I236" s="29">
        <f>I237+I238</f>
        <v>0</v>
      </c>
      <c r="J236" s="26">
        <f>J237+J238</f>
        <v>0</v>
      </c>
      <c r="K236" s="26">
        <f>K239</f>
        <v>0</v>
      </c>
      <c r="L236" s="26">
        <f>IF(I236+K236=L237+L238+L239,I236+K236,"CHYBA")</f>
        <v>0</v>
      </c>
      <c r="M236" s="26">
        <f>M237+M238</f>
        <v>0</v>
      </c>
      <c r="N236" s="26">
        <f>N237+N238</f>
        <v>0</v>
      </c>
      <c r="O236" s="26">
        <f>O239</f>
        <v>0</v>
      </c>
      <c r="P236" s="26">
        <f>IF(M236+O236=P237+P238+P239,M236+O236,"CHYBA")</f>
        <v>0</v>
      </c>
      <c r="Q236" s="26">
        <f>Q237+Q238</f>
        <v>0</v>
      </c>
      <c r="R236" s="26">
        <f>R237+R238</f>
        <v>0</v>
      </c>
      <c r="S236" s="26">
        <f>S239</f>
        <v>0</v>
      </c>
      <c r="T236" s="28">
        <f>IF(Q236+S236=T237+T238+T239,Q236+S236,"CHYBA")</f>
        <v>0</v>
      </c>
    </row>
    <row r="237" spans="1:20" ht="15" hidden="1" customHeight="1" x14ac:dyDescent="0.2">
      <c r="A237" s="34" t="s">
        <v>17</v>
      </c>
      <c r="B237" s="113" t="s">
        <v>16</v>
      </c>
      <c r="C237" s="99" t="e">
        <f>ROUND((Q237-R237)/H237/12,0)</f>
        <v>#DIV/0!</v>
      </c>
      <c r="D237" s="99" t="e">
        <f>ROUND(R237/F237/12,0)</f>
        <v>#DIV/0!</v>
      </c>
      <c r="E237" s="114"/>
      <c r="F237" s="115"/>
      <c r="G237" s="115"/>
      <c r="H237" s="100">
        <f>E237+G237</f>
        <v>0</v>
      </c>
      <c r="I237" s="38"/>
      <c r="J237" s="39"/>
      <c r="K237" s="26" t="s">
        <v>16</v>
      </c>
      <c r="L237" s="26">
        <f>I237</f>
        <v>0</v>
      </c>
      <c r="M237" s="39"/>
      <c r="N237" s="39"/>
      <c r="O237" s="26" t="s">
        <v>16</v>
      </c>
      <c r="P237" s="26">
        <f>M237</f>
        <v>0</v>
      </c>
      <c r="Q237" s="26">
        <f>I237+M237</f>
        <v>0</v>
      </c>
      <c r="R237" s="26">
        <f>J237+N237</f>
        <v>0</v>
      </c>
      <c r="S237" s="26" t="s">
        <v>16</v>
      </c>
      <c r="T237" s="28">
        <f>Q237</f>
        <v>0</v>
      </c>
    </row>
    <row r="238" spans="1:20" ht="15" hidden="1" customHeight="1" x14ac:dyDescent="0.2">
      <c r="A238" s="34" t="s">
        <v>18</v>
      </c>
      <c r="B238" s="113" t="s">
        <v>16</v>
      </c>
      <c r="C238" s="99" t="e">
        <f>ROUND((Q238-R238)/H238/12,0)</f>
        <v>#DIV/0!</v>
      </c>
      <c r="D238" s="99" t="e">
        <f>ROUND(R238/F238/12,0)</f>
        <v>#DIV/0!</v>
      </c>
      <c r="E238" s="114"/>
      <c r="F238" s="115"/>
      <c r="G238" s="115"/>
      <c r="H238" s="100">
        <f>E238+G238</f>
        <v>0</v>
      </c>
      <c r="I238" s="38"/>
      <c r="J238" s="39"/>
      <c r="K238" s="26" t="s">
        <v>16</v>
      </c>
      <c r="L238" s="26">
        <f>I238</f>
        <v>0</v>
      </c>
      <c r="M238" s="39"/>
      <c r="N238" s="39"/>
      <c r="O238" s="26" t="s">
        <v>16</v>
      </c>
      <c r="P238" s="26">
        <f>M238</f>
        <v>0</v>
      </c>
      <c r="Q238" s="26">
        <f>I238+M238</f>
        <v>0</v>
      </c>
      <c r="R238" s="26">
        <f>J238+N238</f>
        <v>0</v>
      </c>
      <c r="S238" s="26" t="s">
        <v>16</v>
      </c>
      <c r="T238" s="28">
        <f>Q238</f>
        <v>0</v>
      </c>
    </row>
    <row r="239" spans="1:20" ht="15" hidden="1" customHeight="1" x14ac:dyDescent="0.2">
      <c r="A239" s="34" t="s">
        <v>19</v>
      </c>
      <c r="B239" s="113" t="s">
        <v>16</v>
      </c>
      <c r="C239" s="99" t="s">
        <v>16</v>
      </c>
      <c r="D239" s="99" t="s">
        <v>16</v>
      </c>
      <c r="E239" s="116" t="s">
        <v>16</v>
      </c>
      <c r="F239" s="105" t="s">
        <v>16</v>
      </c>
      <c r="G239" s="105" t="s">
        <v>16</v>
      </c>
      <c r="H239" s="204" t="s">
        <v>16</v>
      </c>
      <c r="I239" s="29" t="s">
        <v>16</v>
      </c>
      <c r="J239" s="26" t="s">
        <v>16</v>
      </c>
      <c r="K239" s="39"/>
      <c r="L239" s="26">
        <f>K239</f>
        <v>0</v>
      </c>
      <c r="M239" s="26" t="s">
        <v>16</v>
      </c>
      <c r="N239" s="26" t="s">
        <v>16</v>
      </c>
      <c r="O239" s="39"/>
      <c r="P239" s="26">
        <f>O239</f>
        <v>0</v>
      </c>
      <c r="Q239" s="26" t="s">
        <v>16</v>
      </c>
      <c r="R239" s="26" t="s">
        <v>16</v>
      </c>
      <c r="S239" s="26">
        <f>K239+O239</f>
        <v>0</v>
      </c>
      <c r="T239" s="28">
        <f>S239</f>
        <v>0</v>
      </c>
    </row>
    <row r="240" spans="1:20" ht="18" hidden="1" customHeight="1" x14ac:dyDescent="0.2">
      <c r="A240" s="35" t="s">
        <v>55</v>
      </c>
      <c r="B240" s="84"/>
      <c r="C240" s="99" t="e">
        <f>ROUND((Q240-R240)/H240/12,0)</f>
        <v>#DIV/0!</v>
      </c>
      <c r="D240" s="99" t="e">
        <f>ROUND(R240/F240/12,0)</f>
        <v>#DIV/0!</v>
      </c>
      <c r="E240" s="116">
        <f>E241+E242</f>
        <v>0</v>
      </c>
      <c r="F240" s="105">
        <f>F241+F242</f>
        <v>0</v>
      </c>
      <c r="G240" s="105">
        <f>G241+G242</f>
        <v>0</v>
      </c>
      <c r="H240" s="204">
        <f>IF(E240+G240=H241+H242,E240+G240, "CHYBA")</f>
        <v>0</v>
      </c>
      <c r="I240" s="29">
        <f>I241+I242</f>
        <v>0</v>
      </c>
      <c r="J240" s="26">
        <f>J241+J242</f>
        <v>0</v>
      </c>
      <c r="K240" s="26">
        <f>K243</f>
        <v>0</v>
      </c>
      <c r="L240" s="26">
        <f>IF(I240+K240=L241+L242+L243,I240+K240,"CHYBA")</f>
        <v>0</v>
      </c>
      <c r="M240" s="26">
        <f>M241+M242</f>
        <v>0</v>
      </c>
      <c r="N240" s="26">
        <f>N241+N242</f>
        <v>0</v>
      </c>
      <c r="O240" s="26">
        <f>O243</f>
        <v>0</v>
      </c>
      <c r="P240" s="26">
        <f>IF(M240+O240=P241+P242+P243,M240+O240,"CHYBA")</f>
        <v>0</v>
      </c>
      <c r="Q240" s="26">
        <f>Q241+Q242</f>
        <v>0</v>
      </c>
      <c r="R240" s="26">
        <f>R241+R242</f>
        <v>0</v>
      </c>
      <c r="S240" s="26">
        <f>S243</f>
        <v>0</v>
      </c>
      <c r="T240" s="28">
        <f>IF(Q240+S240=T241+T242+T243,Q240+S240,"CHYBA")</f>
        <v>0</v>
      </c>
    </row>
    <row r="241" spans="1:20" ht="15" hidden="1" customHeight="1" x14ac:dyDescent="0.2">
      <c r="A241" s="34" t="s">
        <v>17</v>
      </c>
      <c r="B241" s="113" t="s">
        <v>16</v>
      </c>
      <c r="C241" s="99" t="e">
        <f>ROUND((Q241-R241)/H241/12,0)</f>
        <v>#DIV/0!</v>
      </c>
      <c r="D241" s="99" t="e">
        <f>ROUND(R241/F241/12,0)</f>
        <v>#DIV/0!</v>
      </c>
      <c r="E241" s="114"/>
      <c r="F241" s="115"/>
      <c r="G241" s="115"/>
      <c r="H241" s="100">
        <f>E241+G241</f>
        <v>0</v>
      </c>
      <c r="I241" s="38"/>
      <c r="J241" s="39"/>
      <c r="K241" s="26" t="s">
        <v>16</v>
      </c>
      <c r="L241" s="26">
        <f>I241</f>
        <v>0</v>
      </c>
      <c r="M241" s="39"/>
      <c r="N241" s="39"/>
      <c r="O241" s="26" t="s">
        <v>16</v>
      </c>
      <c r="P241" s="26">
        <f>M241</f>
        <v>0</v>
      </c>
      <c r="Q241" s="26">
        <f>I241+M241</f>
        <v>0</v>
      </c>
      <c r="R241" s="26">
        <f>J241+N241</f>
        <v>0</v>
      </c>
      <c r="S241" s="26" t="s">
        <v>16</v>
      </c>
      <c r="T241" s="28">
        <f>Q241</f>
        <v>0</v>
      </c>
    </row>
    <row r="242" spans="1:20" ht="15" hidden="1" customHeight="1" x14ac:dyDescent="0.2">
      <c r="A242" s="34" t="s">
        <v>18</v>
      </c>
      <c r="B242" s="113" t="s">
        <v>16</v>
      </c>
      <c r="C242" s="99" t="e">
        <f>ROUND((Q242-R242)/H242/12,0)</f>
        <v>#DIV/0!</v>
      </c>
      <c r="D242" s="99" t="e">
        <f>ROUND(R242/F242/12,0)</f>
        <v>#DIV/0!</v>
      </c>
      <c r="E242" s="114"/>
      <c r="F242" s="115"/>
      <c r="G242" s="115"/>
      <c r="H242" s="100">
        <f>E242+G242</f>
        <v>0</v>
      </c>
      <c r="I242" s="38"/>
      <c r="J242" s="39"/>
      <c r="K242" s="26" t="s">
        <v>16</v>
      </c>
      <c r="L242" s="26">
        <f>I242</f>
        <v>0</v>
      </c>
      <c r="M242" s="39"/>
      <c r="N242" s="39"/>
      <c r="O242" s="26" t="s">
        <v>16</v>
      </c>
      <c r="P242" s="26">
        <f>M242</f>
        <v>0</v>
      </c>
      <c r="Q242" s="26">
        <f>I242+M242</f>
        <v>0</v>
      </c>
      <c r="R242" s="26">
        <f>J242+N242</f>
        <v>0</v>
      </c>
      <c r="S242" s="26" t="s">
        <v>16</v>
      </c>
      <c r="T242" s="28">
        <f>Q242</f>
        <v>0</v>
      </c>
    </row>
    <row r="243" spans="1:20" ht="15.75" hidden="1" customHeight="1" thickBot="1" x14ac:dyDescent="0.25">
      <c r="A243" s="40" t="s">
        <v>19</v>
      </c>
      <c r="B243" s="130" t="s">
        <v>16</v>
      </c>
      <c r="C243" s="131" t="s">
        <v>16</v>
      </c>
      <c r="D243" s="131" t="s">
        <v>16</v>
      </c>
      <c r="E243" s="132" t="s">
        <v>16</v>
      </c>
      <c r="F243" s="133" t="s">
        <v>16</v>
      </c>
      <c r="G243" s="133" t="s">
        <v>16</v>
      </c>
      <c r="H243" s="228" t="s">
        <v>16</v>
      </c>
      <c r="I243" s="46" t="s">
        <v>16</v>
      </c>
      <c r="J243" s="42" t="s">
        <v>16</v>
      </c>
      <c r="K243" s="47"/>
      <c r="L243" s="42">
        <f>K243</f>
        <v>0</v>
      </c>
      <c r="M243" s="42" t="s">
        <v>16</v>
      </c>
      <c r="N243" s="42" t="s">
        <v>16</v>
      </c>
      <c r="O243" s="47"/>
      <c r="P243" s="42">
        <f>O243</f>
        <v>0</v>
      </c>
      <c r="Q243" s="42" t="s">
        <v>16</v>
      </c>
      <c r="R243" s="42" t="s">
        <v>16</v>
      </c>
      <c r="S243" s="42">
        <f>K243+O243</f>
        <v>0</v>
      </c>
      <c r="T243" s="48">
        <f>S243</f>
        <v>0</v>
      </c>
    </row>
    <row r="244" spans="1:20" ht="15.75" hidden="1" customHeight="1" x14ac:dyDescent="0.2">
      <c r="A244" s="49" t="s">
        <v>23</v>
      </c>
      <c r="B244" s="138" t="s">
        <v>16</v>
      </c>
      <c r="C244" s="139" t="e">
        <f>ROUND((Q244-R244)/H244/12,0)</f>
        <v>#DIV/0!</v>
      </c>
      <c r="D244" s="139" t="e">
        <f>ROUND(R244/F244/12,0)</f>
        <v>#DIV/0!</v>
      </c>
      <c r="E244" s="140">
        <f>E245+E246</f>
        <v>0</v>
      </c>
      <c r="F244" s="139">
        <f>F245+F246</f>
        <v>0</v>
      </c>
      <c r="G244" s="139">
        <f>G245+G246</f>
        <v>0</v>
      </c>
      <c r="H244" s="141">
        <f>IF(E244+G244=H245+H246,E244+G244, "CHYBA")</f>
        <v>0</v>
      </c>
      <c r="I244" s="54">
        <f>I245+I246</f>
        <v>0</v>
      </c>
      <c r="J244" s="51">
        <f>J245+J246</f>
        <v>0</v>
      </c>
      <c r="K244" s="51">
        <f>K247</f>
        <v>0</v>
      </c>
      <c r="L244" s="51">
        <f>IF(I244+K244=L245+L246+L247,I244+K244,"CHYBA")</f>
        <v>0</v>
      </c>
      <c r="M244" s="51">
        <f>M245+M246</f>
        <v>0</v>
      </c>
      <c r="N244" s="51">
        <f>N245+N246</f>
        <v>0</v>
      </c>
      <c r="O244" s="51">
        <f>O247</f>
        <v>0</v>
      </c>
      <c r="P244" s="51">
        <f>IF(M244+O244=P245+P246+P247,M244+O244,"CHYBA")</f>
        <v>0</v>
      </c>
      <c r="Q244" s="51">
        <f>Q245+Q246</f>
        <v>0</v>
      </c>
      <c r="R244" s="51">
        <f>R245+R246</f>
        <v>0</v>
      </c>
      <c r="S244" s="51">
        <f>S247</f>
        <v>0</v>
      </c>
      <c r="T244" s="53">
        <f>IF(Q244+S244=T245+T246+T247,Q244+S244,"CHYBA")</f>
        <v>0</v>
      </c>
    </row>
    <row r="245" spans="1:20" ht="15" hidden="1" customHeight="1" x14ac:dyDescent="0.2">
      <c r="A245" s="34" t="s">
        <v>17</v>
      </c>
      <c r="B245" s="113" t="s">
        <v>16</v>
      </c>
      <c r="C245" s="99" t="e">
        <f>ROUND((Q245-R245)/H245/12,0)</f>
        <v>#DIV/0!</v>
      </c>
      <c r="D245" s="99" t="e">
        <f>ROUND(R245/F245/12,0)</f>
        <v>#DIV/0!</v>
      </c>
      <c r="E245" s="116">
        <f t="shared" ref="E245:G246" si="12">E249+E253+E257+E261+E265+E269+E273</f>
        <v>0</v>
      </c>
      <c r="F245" s="99">
        <f t="shared" si="12"/>
        <v>0</v>
      </c>
      <c r="G245" s="99">
        <f t="shared" si="12"/>
        <v>0</v>
      </c>
      <c r="H245" s="100">
        <f>E245+G245</f>
        <v>0</v>
      </c>
      <c r="I245" s="29">
        <f>I249+I253+I257+I261+I265+I269+I273</f>
        <v>0</v>
      </c>
      <c r="J245" s="26">
        <f>J249+J253+J257+J261+J265+J269+J273</f>
        <v>0</v>
      </c>
      <c r="K245" s="26" t="s">
        <v>16</v>
      </c>
      <c r="L245" s="26">
        <f>I245</f>
        <v>0</v>
      </c>
      <c r="M245" s="26">
        <f>M249+M253+M257+M261+M265+M269+M273</f>
        <v>0</v>
      </c>
      <c r="N245" s="26">
        <f>N249+N253+N257+N261+N265+N269+N273</f>
        <v>0</v>
      </c>
      <c r="O245" s="26" t="s">
        <v>16</v>
      </c>
      <c r="P245" s="26">
        <f>M245</f>
        <v>0</v>
      </c>
      <c r="Q245" s="26">
        <f>I245+M245</f>
        <v>0</v>
      </c>
      <c r="R245" s="26">
        <f>J245+N245</f>
        <v>0</v>
      </c>
      <c r="S245" s="26" t="s">
        <v>16</v>
      </c>
      <c r="T245" s="28">
        <f>Q245</f>
        <v>0</v>
      </c>
    </row>
    <row r="246" spans="1:20" ht="15" hidden="1" customHeight="1" x14ac:dyDescent="0.2">
      <c r="A246" s="34" t="s">
        <v>18</v>
      </c>
      <c r="B246" s="113" t="s">
        <v>16</v>
      </c>
      <c r="C246" s="99" t="e">
        <f>ROUND((Q246-R246)/H246/12,0)</f>
        <v>#DIV/0!</v>
      </c>
      <c r="D246" s="99" t="e">
        <f>ROUND(R246/F246/12,0)</f>
        <v>#DIV/0!</v>
      </c>
      <c r="E246" s="116">
        <f t="shared" si="12"/>
        <v>0</v>
      </c>
      <c r="F246" s="99">
        <f t="shared" si="12"/>
        <v>0</v>
      </c>
      <c r="G246" s="99">
        <f t="shared" si="12"/>
        <v>0</v>
      </c>
      <c r="H246" s="100">
        <f>E246+G246</f>
        <v>0</v>
      </c>
      <c r="I246" s="29">
        <f>I250+I254+I258+I262+I266+I270+I274</f>
        <v>0</v>
      </c>
      <c r="J246" s="26">
        <f>J250+J254+J258+J262+J266+J270+J274</f>
        <v>0</v>
      </c>
      <c r="K246" s="26" t="s">
        <v>16</v>
      </c>
      <c r="L246" s="26">
        <f>I246</f>
        <v>0</v>
      </c>
      <c r="M246" s="26">
        <f>M250+M254+M258+M262+M266+M270+M274</f>
        <v>0</v>
      </c>
      <c r="N246" s="26">
        <f>N250+N254+N258+N262+N266+N270+N274</f>
        <v>0</v>
      </c>
      <c r="O246" s="26" t="s">
        <v>16</v>
      </c>
      <c r="P246" s="26">
        <f>M246</f>
        <v>0</v>
      </c>
      <c r="Q246" s="26">
        <f>I246+M246</f>
        <v>0</v>
      </c>
      <c r="R246" s="26">
        <f>J246+N246</f>
        <v>0</v>
      </c>
      <c r="S246" s="26" t="s">
        <v>16</v>
      </c>
      <c r="T246" s="28">
        <f>Q246</f>
        <v>0</v>
      </c>
    </row>
    <row r="247" spans="1:20" ht="15" hidden="1" customHeight="1" x14ac:dyDescent="0.2">
      <c r="A247" s="34" t="s">
        <v>19</v>
      </c>
      <c r="B247" s="113" t="s">
        <v>16</v>
      </c>
      <c r="C247" s="99" t="s">
        <v>16</v>
      </c>
      <c r="D247" s="99" t="s">
        <v>16</v>
      </c>
      <c r="E247" s="116" t="s">
        <v>16</v>
      </c>
      <c r="F247" s="105" t="s">
        <v>16</v>
      </c>
      <c r="G247" s="105" t="s">
        <v>16</v>
      </c>
      <c r="H247" s="204" t="s">
        <v>16</v>
      </c>
      <c r="I247" s="29" t="s">
        <v>16</v>
      </c>
      <c r="J247" s="26" t="s">
        <v>16</v>
      </c>
      <c r="K247" s="26">
        <f>K251+K255+K259+K263+K267+K271+K275</f>
        <v>0</v>
      </c>
      <c r="L247" s="26">
        <f>K247</f>
        <v>0</v>
      </c>
      <c r="M247" s="26" t="s">
        <v>16</v>
      </c>
      <c r="N247" s="26" t="s">
        <v>16</v>
      </c>
      <c r="O247" s="26">
        <f>O251+O255+O259+O263+O267+O271+O275</f>
        <v>0</v>
      </c>
      <c r="P247" s="26">
        <f>O247</f>
        <v>0</v>
      </c>
      <c r="Q247" s="26" t="s">
        <v>16</v>
      </c>
      <c r="R247" s="26" t="s">
        <v>16</v>
      </c>
      <c r="S247" s="26">
        <f>K247+O247</f>
        <v>0</v>
      </c>
      <c r="T247" s="28">
        <f>S247</f>
        <v>0</v>
      </c>
    </row>
    <row r="248" spans="1:20" ht="18" hidden="1" customHeight="1" x14ac:dyDescent="0.2">
      <c r="A248" s="35" t="s">
        <v>55</v>
      </c>
      <c r="B248" s="84"/>
      <c r="C248" s="99" t="e">
        <f>ROUND((Q248-R248)/H248/12,0)</f>
        <v>#DIV/0!</v>
      </c>
      <c r="D248" s="99" t="e">
        <f>ROUND(R248/F248/12,0)</f>
        <v>#DIV/0!</v>
      </c>
      <c r="E248" s="116">
        <f>E249+E250</f>
        <v>0</v>
      </c>
      <c r="F248" s="105">
        <f>F249+F250</f>
        <v>0</v>
      </c>
      <c r="G248" s="105">
        <f>G249+G250</f>
        <v>0</v>
      </c>
      <c r="H248" s="204">
        <f>IF(E248+G248=H249+H250,E248+G248, "CHYBA")</f>
        <v>0</v>
      </c>
      <c r="I248" s="29">
        <f>I249+I250</f>
        <v>0</v>
      </c>
      <c r="J248" s="26">
        <f>J249+J250</f>
        <v>0</v>
      </c>
      <c r="K248" s="26">
        <f>K251</f>
        <v>0</v>
      </c>
      <c r="L248" s="26">
        <f>IF(I248+K248=L249+L250+L251,I248+K248,"CHYBA")</f>
        <v>0</v>
      </c>
      <c r="M248" s="26">
        <f>M249+M250</f>
        <v>0</v>
      </c>
      <c r="N248" s="26">
        <f>N249+N250</f>
        <v>0</v>
      </c>
      <c r="O248" s="26">
        <f>O251</f>
        <v>0</v>
      </c>
      <c r="P248" s="26">
        <f>IF(M248+O248=P249+P250+P251,M248+O248,"CHYBA")</f>
        <v>0</v>
      </c>
      <c r="Q248" s="26">
        <f>Q249+Q250</f>
        <v>0</v>
      </c>
      <c r="R248" s="26">
        <f>R249+R250</f>
        <v>0</v>
      </c>
      <c r="S248" s="26">
        <f>S251</f>
        <v>0</v>
      </c>
      <c r="T248" s="28">
        <f>IF(Q248+S248=T249+T250+T251,Q248+S248,"CHYBA")</f>
        <v>0</v>
      </c>
    </row>
    <row r="249" spans="1:20" ht="15" hidden="1" customHeight="1" x14ac:dyDescent="0.2">
      <c r="A249" s="34" t="s">
        <v>17</v>
      </c>
      <c r="B249" s="113" t="s">
        <v>16</v>
      </c>
      <c r="C249" s="99" t="e">
        <f>ROUND((Q249-R249)/H249/12,0)</f>
        <v>#DIV/0!</v>
      </c>
      <c r="D249" s="99" t="e">
        <f>ROUND(R249/F249/12,0)</f>
        <v>#DIV/0!</v>
      </c>
      <c r="E249" s="114"/>
      <c r="F249" s="115"/>
      <c r="G249" s="115"/>
      <c r="H249" s="100">
        <f>E249+G249</f>
        <v>0</v>
      </c>
      <c r="I249" s="38"/>
      <c r="J249" s="39"/>
      <c r="K249" s="26" t="s">
        <v>16</v>
      </c>
      <c r="L249" s="26">
        <f>I249</f>
        <v>0</v>
      </c>
      <c r="M249" s="39"/>
      <c r="N249" s="39"/>
      <c r="O249" s="26" t="s">
        <v>16</v>
      </c>
      <c r="P249" s="26">
        <f>M249</f>
        <v>0</v>
      </c>
      <c r="Q249" s="26">
        <f>I249+M249</f>
        <v>0</v>
      </c>
      <c r="R249" s="26">
        <f>J249+N249</f>
        <v>0</v>
      </c>
      <c r="S249" s="26" t="s">
        <v>16</v>
      </c>
      <c r="T249" s="28">
        <f>Q249</f>
        <v>0</v>
      </c>
    </row>
    <row r="250" spans="1:20" ht="15" hidden="1" customHeight="1" x14ac:dyDescent="0.2">
      <c r="A250" s="34" t="s">
        <v>18</v>
      </c>
      <c r="B250" s="113" t="s">
        <v>16</v>
      </c>
      <c r="C250" s="99" t="e">
        <f>ROUND((Q250-R250)/H250/12,0)</f>
        <v>#DIV/0!</v>
      </c>
      <c r="D250" s="99" t="e">
        <f>ROUND(R250/F250/12,0)</f>
        <v>#DIV/0!</v>
      </c>
      <c r="E250" s="114"/>
      <c r="F250" s="115"/>
      <c r="G250" s="115"/>
      <c r="H250" s="100">
        <f>E250+G250</f>
        <v>0</v>
      </c>
      <c r="I250" s="38"/>
      <c r="J250" s="39"/>
      <c r="K250" s="26" t="s">
        <v>16</v>
      </c>
      <c r="L250" s="26">
        <f>I250</f>
        <v>0</v>
      </c>
      <c r="M250" s="39"/>
      <c r="N250" s="39"/>
      <c r="O250" s="26" t="s">
        <v>16</v>
      </c>
      <c r="P250" s="26">
        <f>M250</f>
        <v>0</v>
      </c>
      <c r="Q250" s="26">
        <f>I250+M250</f>
        <v>0</v>
      </c>
      <c r="R250" s="26">
        <f>J250+N250</f>
        <v>0</v>
      </c>
      <c r="S250" s="26" t="s">
        <v>16</v>
      </c>
      <c r="T250" s="28">
        <f>Q250</f>
        <v>0</v>
      </c>
    </row>
    <row r="251" spans="1:20" ht="15" hidden="1" customHeight="1" x14ac:dyDescent="0.2">
      <c r="A251" s="34" t="s">
        <v>19</v>
      </c>
      <c r="B251" s="113" t="s">
        <v>16</v>
      </c>
      <c r="C251" s="99" t="s">
        <v>16</v>
      </c>
      <c r="D251" s="99" t="s">
        <v>16</v>
      </c>
      <c r="E251" s="116" t="s">
        <v>16</v>
      </c>
      <c r="F251" s="105" t="s">
        <v>16</v>
      </c>
      <c r="G251" s="105" t="s">
        <v>16</v>
      </c>
      <c r="H251" s="204" t="s">
        <v>16</v>
      </c>
      <c r="I251" s="29" t="s">
        <v>16</v>
      </c>
      <c r="J251" s="26" t="s">
        <v>16</v>
      </c>
      <c r="K251" s="39"/>
      <c r="L251" s="26">
        <f>K251</f>
        <v>0</v>
      </c>
      <c r="M251" s="26" t="s">
        <v>16</v>
      </c>
      <c r="N251" s="26" t="s">
        <v>16</v>
      </c>
      <c r="O251" s="39"/>
      <c r="P251" s="26">
        <f>O251</f>
        <v>0</v>
      </c>
      <c r="Q251" s="26" t="s">
        <v>16</v>
      </c>
      <c r="R251" s="26" t="s">
        <v>16</v>
      </c>
      <c r="S251" s="26">
        <f>K251+O251</f>
        <v>0</v>
      </c>
      <c r="T251" s="28">
        <f>S251</f>
        <v>0</v>
      </c>
    </row>
    <row r="252" spans="1:20" ht="18" hidden="1" customHeight="1" x14ac:dyDescent="0.2">
      <c r="A252" s="35" t="s">
        <v>55</v>
      </c>
      <c r="B252" s="84"/>
      <c r="C252" s="99" t="e">
        <f>ROUND((Q252-R252)/H252/12,0)</f>
        <v>#DIV/0!</v>
      </c>
      <c r="D252" s="99" t="e">
        <f>ROUND(R252/F252/12,0)</f>
        <v>#DIV/0!</v>
      </c>
      <c r="E252" s="116">
        <f>E253+E254</f>
        <v>0</v>
      </c>
      <c r="F252" s="105">
        <f>F253+F254</f>
        <v>0</v>
      </c>
      <c r="G252" s="105">
        <f>G253+G254</f>
        <v>0</v>
      </c>
      <c r="H252" s="204">
        <f>IF(E252+G252=H253+H254,E252+G252, "CHYBA")</f>
        <v>0</v>
      </c>
      <c r="I252" s="29">
        <f>I253+I254</f>
        <v>0</v>
      </c>
      <c r="J252" s="26">
        <f>J253+J254</f>
        <v>0</v>
      </c>
      <c r="K252" s="26">
        <f>K255</f>
        <v>0</v>
      </c>
      <c r="L252" s="26">
        <f>IF(I252+K252=L253+L254+L255,I252+K252,"CHYBA")</f>
        <v>0</v>
      </c>
      <c r="M252" s="26">
        <f>M253+M254</f>
        <v>0</v>
      </c>
      <c r="N252" s="26">
        <f>N253+N254</f>
        <v>0</v>
      </c>
      <c r="O252" s="26">
        <f>O255</f>
        <v>0</v>
      </c>
      <c r="P252" s="26">
        <f>IF(M252+O252=P253+P254+P255,M252+O252,"CHYBA")</f>
        <v>0</v>
      </c>
      <c r="Q252" s="26">
        <f>Q253+Q254</f>
        <v>0</v>
      </c>
      <c r="R252" s="26">
        <f>R253+R254</f>
        <v>0</v>
      </c>
      <c r="S252" s="26">
        <f>S255</f>
        <v>0</v>
      </c>
      <c r="T252" s="28">
        <f>IF(Q252+S252=T253+T254+T255,Q252+S252,"CHYBA")</f>
        <v>0</v>
      </c>
    </row>
    <row r="253" spans="1:20" ht="15" hidden="1" customHeight="1" x14ac:dyDescent="0.2">
      <c r="A253" s="34" t="s">
        <v>17</v>
      </c>
      <c r="B253" s="113" t="s">
        <v>16</v>
      </c>
      <c r="C253" s="99" t="e">
        <f>ROUND((Q253-R253)/H253/12,0)</f>
        <v>#DIV/0!</v>
      </c>
      <c r="D253" s="99" t="e">
        <f>ROUND(R253/F253/12,0)</f>
        <v>#DIV/0!</v>
      </c>
      <c r="E253" s="114"/>
      <c r="F253" s="115"/>
      <c r="G253" s="115"/>
      <c r="H253" s="100">
        <f>E253+G253</f>
        <v>0</v>
      </c>
      <c r="I253" s="38"/>
      <c r="J253" s="39"/>
      <c r="K253" s="26" t="s">
        <v>16</v>
      </c>
      <c r="L253" s="26">
        <f>I253</f>
        <v>0</v>
      </c>
      <c r="M253" s="39"/>
      <c r="N253" s="39"/>
      <c r="O253" s="26" t="s">
        <v>16</v>
      </c>
      <c r="P253" s="26">
        <f>M253</f>
        <v>0</v>
      </c>
      <c r="Q253" s="26">
        <f>I253+M253</f>
        <v>0</v>
      </c>
      <c r="R253" s="26">
        <f>J253+N253</f>
        <v>0</v>
      </c>
      <c r="S253" s="26" t="s">
        <v>16</v>
      </c>
      <c r="T253" s="28">
        <f>Q253</f>
        <v>0</v>
      </c>
    </row>
    <row r="254" spans="1:20" ht="15" hidden="1" customHeight="1" x14ac:dyDescent="0.2">
      <c r="A254" s="34" t="s">
        <v>18</v>
      </c>
      <c r="B254" s="113" t="s">
        <v>16</v>
      </c>
      <c r="C254" s="99" t="e">
        <f>ROUND((Q254-R254)/H254/12,0)</f>
        <v>#DIV/0!</v>
      </c>
      <c r="D254" s="99" t="e">
        <f>ROUND(R254/F254/12,0)</f>
        <v>#DIV/0!</v>
      </c>
      <c r="E254" s="114"/>
      <c r="F254" s="115"/>
      <c r="G254" s="115"/>
      <c r="H254" s="100">
        <f>E254+G254</f>
        <v>0</v>
      </c>
      <c r="I254" s="38"/>
      <c r="J254" s="39"/>
      <c r="K254" s="26" t="s">
        <v>16</v>
      </c>
      <c r="L254" s="26">
        <f>I254</f>
        <v>0</v>
      </c>
      <c r="M254" s="39"/>
      <c r="N254" s="39"/>
      <c r="O254" s="26" t="s">
        <v>16</v>
      </c>
      <c r="P254" s="26">
        <f>M254</f>
        <v>0</v>
      </c>
      <c r="Q254" s="26">
        <f>I254+M254</f>
        <v>0</v>
      </c>
      <c r="R254" s="26">
        <f>J254+N254</f>
        <v>0</v>
      </c>
      <c r="S254" s="26" t="s">
        <v>16</v>
      </c>
      <c r="T254" s="28">
        <f>Q254</f>
        <v>0</v>
      </c>
    </row>
    <row r="255" spans="1:20" ht="15" hidden="1" customHeight="1" x14ac:dyDescent="0.2">
      <c r="A255" s="34" t="s">
        <v>19</v>
      </c>
      <c r="B255" s="113" t="s">
        <v>16</v>
      </c>
      <c r="C255" s="99" t="s">
        <v>16</v>
      </c>
      <c r="D255" s="99" t="s">
        <v>16</v>
      </c>
      <c r="E255" s="116" t="s">
        <v>16</v>
      </c>
      <c r="F255" s="105" t="s">
        <v>16</v>
      </c>
      <c r="G255" s="105" t="s">
        <v>16</v>
      </c>
      <c r="H255" s="204" t="s">
        <v>16</v>
      </c>
      <c r="I255" s="29" t="s">
        <v>16</v>
      </c>
      <c r="J255" s="26" t="s">
        <v>16</v>
      </c>
      <c r="K255" s="39"/>
      <c r="L255" s="26">
        <f>K255</f>
        <v>0</v>
      </c>
      <c r="M255" s="26" t="s">
        <v>16</v>
      </c>
      <c r="N255" s="26" t="s">
        <v>16</v>
      </c>
      <c r="O255" s="39"/>
      <c r="P255" s="26">
        <f>O255</f>
        <v>0</v>
      </c>
      <c r="Q255" s="26" t="s">
        <v>16</v>
      </c>
      <c r="R255" s="26" t="s">
        <v>16</v>
      </c>
      <c r="S255" s="26">
        <f>K255+O255</f>
        <v>0</v>
      </c>
      <c r="T255" s="28">
        <f>S255</f>
        <v>0</v>
      </c>
    </row>
    <row r="256" spans="1:20" ht="18" hidden="1" customHeight="1" x14ac:dyDescent="0.2">
      <c r="A256" s="35" t="s">
        <v>55</v>
      </c>
      <c r="B256" s="84"/>
      <c r="C256" s="99" t="e">
        <f>ROUND((Q256-R256)/H256/12,0)</f>
        <v>#DIV/0!</v>
      </c>
      <c r="D256" s="99" t="e">
        <f>ROUND(R256/F256/12,0)</f>
        <v>#DIV/0!</v>
      </c>
      <c r="E256" s="116">
        <f>E257+E258</f>
        <v>0</v>
      </c>
      <c r="F256" s="105">
        <f>F257+F258</f>
        <v>0</v>
      </c>
      <c r="G256" s="105">
        <f>G257+G258</f>
        <v>0</v>
      </c>
      <c r="H256" s="204">
        <f>IF(E256+G256=H257+H258,E256+G256, "CHYBA")</f>
        <v>0</v>
      </c>
      <c r="I256" s="29">
        <f>I257+I258</f>
        <v>0</v>
      </c>
      <c r="J256" s="26">
        <f>J257+J258</f>
        <v>0</v>
      </c>
      <c r="K256" s="26">
        <f>K259</f>
        <v>0</v>
      </c>
      <c r="L256" s="26">
        <f>IF(I256+K256=L257+L258+L259,I256+K256,"CHYBA")</f>
        <v>0</v>
      </c>
      <c r="M256" s="26">
        <f>M257+M258</f>
        <v>0</v>
      </c>
      <c r="N256" s="26">
        <f>N257+N258</f>
        <v>0</v>
      </c>
      <c r="O256" s="26">
        <f>O259</f>
        <v>0</v>
      </c>
      <c r="P256" s="26">
        <f>IF(M256+O256=P257+P258+P259,M256+O256,"CHYBA")</f>
        <v>0</v>
      </c>
      <c r="Q256" s="26">
        <f>Q257+Q258</f>
        <v>0</v>
      </c>
      <c r="R256" s="26">
        <f>R257+R258</f>
        <v>0</v>
      </c>
      <c r="S256" s="26">
        <f>S259</f>
        <v>0</v>
      </c>
      <c r="T256" s="28">
        <f>IF(Q256+S256=T257+T258+T259,Q256+S256,"CHYBA")</f>
        <v>0</v>
      </c>
    </row>
    <row r="257" spans="1:20" ht="15" hidden="1" customHeight="1" x14ac:dyDescent="0.2">
      <c r="A257" s="34" t="s">
        <v>17</v>
      </c>
      <c r="B257" s="113" t="s">
        <v>16</v>
      </c>
      <c r="C257" s="99" t="e">
        <f>ROUND((Q257-R257)/H257/12,0)</f>
        <v>#DIV/0!</v>
      </c>
      <c r="D257" s="99" t="e">
        <f>ROUND(R257/F257/12,0)</f>
        <v>#DIV/0!</v>
      </c>
      <c r="E257" s="114"/>
      <c r="F257" s="115"/>
      <c r="G257" s="115"/>
      <c r="H257" s="100">
        <f>E257+G257</f>
        <v>0</v>
      </c>
      <c r="I257" s="38"/>
      <c r="J257" s="39"/>
      <c r="K257" s="26" t="s">
        <v>16</v>
      </c>
      <c r="L257" s="26">
        <f>I257</f>
        <v>0</v>
      </c>
      <c r="M257" s="39"/>
      <c r="N257" s="39"/>
      <c r="O257" s="26" t="s">
        <v>16</v>
      </c>
      <c r="P257" s="26">
        <f>M257</f>
        <v>0</v>
      </c>
      <c r="Q257" s="26">
        <f>I257+M257</f>
        <v>0</v>
      </c>
      <c r="R257" s="26">
        <f>J257+N257</f>
        <v>0</v>
      </c>
      <c r="S257" s="26" t="s">
        <v>16</v>
      </c>
      <c r="T257" s="28">
        <f>Q257</f>
        <v>0</v>
      </c>
    </row>
    <row r="258" spans="1:20" ht="15" hidden="1" customHeight="1" x14ac:dyDescent="0.2">
      <c r="A258" s="34" t="s">
        <v>18</v>
      </c>
      <c r="B258" s="113" t="s">
        <v>16</v>
      </c>
      <c r="C258" s="99" t="e">
        <f>ROUND((Q258-R258)/H258/12,0)</f>
        <v>#DIV/0!</v>
      </c>
      <c r="D258" s="99" t="e">
        <f>ROUND(R258/F258/12,0)</f>
        <v>#DIV/0!</v>
      </c>
      <c r="E258" s="114"/>
      <c r="F258" s="115"/>
      <c r="G258" s="115"/>
      <c r="H258" s="100">
        <f>E258+G258</f>
        <v>0</v>
      </c>
      <c r="I258" s="38"/>
      <c r="J258" s="39"/>
      <c r="K258" s="26" t="s">
        <v>16</v>
      </c>
      <c r="L258" s="26">
        <f>I258</f>
        <v>0</v>
      </c>
      <c r="M258" s="39"/>
      <c r="N258" s="39"/>
      <c r="O258" s="26" t="s">
        <v>16</v>
      </c>
      <c r="P258" s="26">
        <f>M258</f>
        <v>0</v>
      </c>
      <c r="Q258" s="26">
        <f>I258+M258</f>
        <v>0</v>
      </c>
      <c r="R258" s="26">
        <f>J258+N258</f>
        <v>0</v>
      </c>
      <c r="S258" s="26" t="s">
        <v>16</v>
      </c>
      <c r="T258" s="28">
        <f>Q258</f>
        <v>0</v>
      </c>
    </row>
    <row r="259" spans="1:20" ht="15" hidden="1" customHeight="1" x14ac:dyDescent="0.2">
      <c r="A259" s="34" t="s">
        <v>19</v>
      </c>
      <c r="B259" s="113" t="s">
        <v>16</v>
      </c>
      <c r="C259" s="99" t="s">
        <v>16</v>
      </c>
      <c r="D259" s="99" t="s">
        <v>16</v>
      </c>
      <c r="E259" s="116" t="s">
        <v>16</v>
      </c>
      <c r="F259" s="105" t="s">
        <v>16</v>
      </c>
      <c r="G259" s="105" t="s">
        <v>16</v>
      </c>
      <c r="H259" s="204" t="s">
        <v>16</v>
      </c>
      <c r="I259" s="29" t="s">
        <v>16</v>
      </c>
      <c r="J259" s="26" t="s">
        <v>16</v>
      </c>
      <c r="K259" s="39"/>
      <c r="L259" s="26">
        <f>K259</f>
        <v>0</v>
      </c>
      <c r="M259" s="26" t="s">
        <v>16</v>
      </c>
      <c r="N259" s="26" t="s">
        <v>16</v>
      </c>
      <c r="O259" s="39"/>
      <c r="P259" s="26">
        <f>O259</f>
        <v>0</v>
      </c>
      <c r="Q259" s="26" t="s">
        <v>16</v>
      </c>
      <c r="R259" s="26" t="s">
        <v>16</v>
      </c>
      <c r="S259" s="26">
        <f>K259+O259</f>
        <v>0</v>
      </c>
      <c r="T259" s="28">
        <f>S259</f>
        <v>0</v>
      </c>
    </row>
    <row r="260" spans="1:20" ht="18" hidden="1" customHeight="1" x14ac:dyDescent="0.2">
      <c r="A260" s="35" t="s">
        <v>55</v>
      </c>
      <c r="B260" s="84"/>
      <c r="C260" s="99" t="e">
        <f>ROUND((Q260-R260)/H260/12,0)</f>
        <v>#DIV/0!</v>
      </c>
      <c r="D260" s="99" t="e">
        <f>ROUND(R260/F260/12,0)</f>
        <v>#DIV/0!</v>
      </c>
      <c r="E260" s="116">
        <f>E261+E262</f>
        <v>0</v>
      </c>
      <c r="F260" s="105">
        <f>F261+F262</f>
        <v>0</v>
      </c>
      <c r="G260" s="105">
        <f>G261+G262</f>
        <v>0</v>
      </c>
      <c r="H260" s="204">
        <f>IF(E260+G260=H261+H262,E260+G260, "CHYBA")</f>
        <v>0</v>
      </c>
      <c r="I260" s="29">
        <f>I261+I262</f>
        <v>0</v>
      </c>
      <c r="J260" s="26">
        <f>J261+J262</f>
        <v>0</v>
      </c>
      <c r="K260" s="26">
        <f>K263</f>
        <v>0</v>
      </c>
      <c r="L260" s="26">
        <f>IF(I260+K260=L261+L262+L263,I260+K260,"CHYBA")</f>
        <v>0</v>
      </c>
      <c r="M260" s="26">
        <f>M261+M262</f>
        <v>0</v>
      </c>
      <c r="N260" s="26">
        <f>N261+N262</f>
        <v>0</v>
      </c>
      <c r="O260" s="26">
        <f>O263</f>
        <v>0</v>
      </c>
      <c r="P260" s="26">
        <f>IF(M260+O260=P261+P262+P263,M260+O260,"CHYBA")</f>
        <v>0</v>
      </c>
      <c r="Q260" s="26">
        <f>Q261+Q262</f>
        <v>0</v>
      </c>
      <c r="R260" s="26">
        <f>R261+R262</f>
        <v>0</v>
      </c>
      <c r="S260" s="26">
        <f>S263</f>
        <v>0</v>
      </c>
      <c r="T260" s="28">
        <f>IF(Q260+S260=T261+T262+T263,Q260+S260,"CHYBA")</f>
        <v>0</v>
      </c>
    </row>
    <row r="261" spans="1:20" ht="15" hidden="1" customHeight="1" x14ac:dyDescent="0.2">
      <c r="A261" s="34" t="s">
        <v>17</v>
      </c>
      <c r="B261" s="113" t="s">
        <v>16</v>
      </c>
      <c r="C261" s="99" t="e">
        <f>ROUND((Q261-R261)/H261/12,0)</f>
        <v>#DIV/0!</v>
      </c>
      <c r="D261" s="99" t="e">
        <f>ROUND(R261/F261/12,0)</f>
        <v>#DIV/0!</v>
      </c>
      <c r="E261" s="114"/>
      <c r="F261" s="115"/>
      <c r="G261" s="115"/>
      <c r="H261" s="100">
        <f>E261+G261</f>
        <v>0</v>
      </c>
      <c r="I261" s="38"/>
      <c r="J261" s="39"/>
      <c r="K261" s="26" t="s">
        <v>16</v>
      </c>
      <c r="L261" s="26">
        <f>I261</f>
        <v>0</v>
      </c>
      <c r="M261" s="39"/>
      <c r="N261" s="39"/>
      <c r="O261" s="26" t="s">
        <v>16</v>
      </c>
      <c r="P261" s="26">
        <f>M261</f>
        <v>0</v>
      </c>
      <c r="Q261" s="26">
        <f>I261+M261</f>
        <v>0</v>
      </c>
      <c r="R261" s="26">
        <f>J261+N261</f>
        <v>0</v>
      </c>
      <c r="S261" s="26" t="s">
        <v>16</v>
      </c>
      <c r="T261" s="28">
        <f>Q261</f>
        <v>0</v>
      </c>
    </row>
    <row r="262" spans="1:20" ht="15" hidden="1" customHeight="1" x14ac:dyDescent="0.2">
      <c r="A262" s="34" t="s">
        <v>18</v>
      </c>
      <c r="B262" s="113" t="s">
        <v>16</v>
      </c>
      <c r="C262" s="99" t="e">
        <f>ROUND((Q262-R262)/H262/12,0)</f>
        <v>#DIV/0!</v>
      </c>
      <c r="D262" s="99" t="e">
        <f>ROUND(R262/F262/12,0)</f>
        <v>#DIV/0!</v>
      </c>
      <c r="E262" s="114"/>
      <c r="F262" s="115"/>
      <c r="G262" s="115"/>
      <c r="H262" s="100">
        <f>E262+G262</f>
        <v>0</v>
      </c>
      <c r="I262" s="38"/>
      <c r="J262" s="39"/>
      <c r="K262" s="26" t="s">
        <v>16</v>
      </c>
      <c r="L262" s="26">
        <f>I262</f>
        <v>0</v>
      </c>
      <c r="M262" s="39"/>
      <c r="N262" s="39"/>
      <c r="O262" s="26" t="s">
        <v>16</v>
      </c>
      <c r="P262" s="26">
        <f>M262</f>
        <v>0</v>
      </c>
      <c r="Q262" s="26">
        <f>I262+M262</f>
        <v>0</v>
      </c>
      <c r="R262" s="26">
        <f>J262+N262</f>
        <v>0</v>
      </c>
      <c r="S262" s="26" t="s">
        <v>16</v>
      </c>
      <c r="T262" s="28">
        <f>Q262</f>
        <v>0</v>
      </c>
    </row>
    <row r="263" spans="1:20" ht="15" hidden="1" customHeight="1" x14ac:dyDescent="0.2">
      <c r="A263" s="34" t="s">
        <v>19</v>
      </c>
      <c r="B263" s="113" t="s">
        <v>16</v>
      </c>
      <c r="C263" s="99" t="s">
        <v>16</v>
      </c>
      <c r="D263" s="99" t="s">
        <v>16</v>
      </c>
      <c r="E263" s="116" t="s">
        <v>16</v>
      </c>
      <c r="F263" s="105" t="s">
        <v>16</v>
      </c>
      <c r="G263" s="105" t="s">
        <v>16</v>
      </c>
      <c r="H263" s="204" t="s">
        <v>16</v>
      </c>
      <c r="I263" s="29" t="s">
        <v>16</v>
      </c>
      <c r="J263" s="26" t="s">
        <v>16</v>
      </c>
      <c r="K263" s="39"/>
      <c r="L263" s="26">
        <f>K263</f>
        <v>0</v>
      </c>
      <c r="M263" s="26" t="s">
        <v>16</v>
      </c>
      <c r="N263" s="26" t="s">
        <v>16</v>
      </c>
      <c r="O263" s="39"/>
      <c r="P263" s="26">
        <f>O263</f>
        <v>0</v>
      </c>
      <c r="Q263" s="26" t="s">
        <v>16</v>
      </c>
      <c r="R263" s="26" t="s">
        <v>16</v>
      </c>
      <c r="S263" s="26">
        <f>K263+O263</f>
        <v>0</v>
      </c>
      <c r="T263" s="28">
        <f>S263</f>
        <v>0</v>
      </c>
    </row>
    <row r="264" spans="1:20" ht="18" hidden="1" customHeight="1" x14ac:dyDescent="0.2">
      <c r="A264" s="35" t="s">
        <v>55</v>
      </c>
      <c r="B264" s="84"/>
      <c r="C264" s="99" t="e">
        <f>ROUND((Q264-R264)/H264/12,0)</f>
        <v>#DIV/0!</v>
      </c>
      <c r="D264" s="99" t="e">
        <f>ROUND(R264/F264/12,0)</f>
        <v>#DIV/0!</v>
      </c>
      <c r="E264" s="116">
        <f>E265+E266</f>
        <v>0</v>
      </c>
      <c r="F264" s="105">
        <f>F265+F266</f>
        <v>0</v>
      </c>
      <c r="G264" s="105">
        <f>G265+G266</f>
        <v>0</v>
      </c>
      <c r="H264" s="204">
        <f>IF(E264+G264=H265+H266,E264+G264, "CHYBA")</f>
        <v>0</v>
      </c>
      <c r="I264" s="29">
        <f>I265+I266</f>
        <v>0</v>
      </c>
      <c r="J264" s="26">
        <f>J265+J266</f>
        <v>0</v>
      </c>
      <c r="K264" s="26">
        <f>K267</f>
        <v>0</v>
      </c>
      <c r="L264" s="26">
        <f>IF(I264+K264=L265+L266+L267,I264+K264,"CHYBA")</f>
        <v>0</v>
      </c>
      <c r="M264" s="26">
        <f>M265+M266</f>
        <v>0</v>
      </c>
      <c r="N264" s="26">
        <f>N265+N266</f>
        <v>0</v>
      </c>
      <c r="O264" s="26">
        <f>O267</f>
        <v>0</v>
      </c>
      <c r="P264" s="26">
        <f>IF(M264+O264=P265+P266+P267,M264+O264,"CHYBA")</f>
        <v>0</v>
      </c>
      <c r="Q264" s="26">
        <f>Q265+Q266</f>
        <v>0</v>
      </c>
      <c r="R264" s="26">
        <f>R265+R266</f>
        <v>0</v>
      </c>
      <c r="S264" s="26">
        <f>S267</f>
        <v>0</v>
      </c>
      <c r="T264" s="28">
        <f>IF(Q264+S264=T265+T266+T267,Q264+S264,"CHYBA")</f>
        <v>0</v>
      </c>
    </row>
    <row r="265" spans="1:20" ht="15" hidden="1" customHeight="1" x14ac:dyDescent="0.2">
      <c r="A265" s="34" t="s">
        <v>17</v>
      </c>
      <c r="B265" s="113" t="s">
        <v>16</v>
      </c>
      <c r="C265" s="99" t="e">
        <f>ROUND((Q265-R265)/H265/12,0)</f>
        <v>#DIV/0!</v>
      </c>
      <c r="D265" s="99" t="e">
        <f>ROUND(R265/F265/12,0)</f>
        <v>#DIV/0!</v>
      </c>
      <c r="E265" s="114"/>
      <c r="F265" s="115"/>
      <c r="G265" s="115"/>
      <c r="H265" s="100">
        <f>E265+G265</f>
        <v>0</v>
      </c>
      <c r="I265" s="38"/>
      <c r="J265" s="39"/>
      <c r="K265" s="26" t="s">
        <v>16</v>
      </c>
      <c r="L265" s="26">
        <f>I265</f>
        <v>0</v>
      </c>
      <c r="M265" s="39"/>
      <c r="N265" s="39"/>
      <c r="O265" s="26" t="s">
        <v>16</v>
      </c>
      <c r="P265" s="26">
        <f>M265</f>
        <v>0</v>
      </c>
      <c r="Q265" s="26">
        <f>I265+M265</f>
        <v>0</v>
      </c>
      <c r="R265" s="26">
        <f>J265+N265</f>
        <v>0</v>
      </c>
      <c r="S265" s="26" t="s">
        <v>16</v>
      </c>
      <c r="T265" s="28">
        <f>Q265</f>
        <v>0</v>
      </c>
    </row>
    <row r="266" spans="1:20" ht="15" hidden="1" customHeight="1" x14ac:dyDescent="0.2">
      <c r="A266" s="34" t="s">
        <v>18</v>
      </c>
      <c r="B266" s="113" t="s">
        <v>16</v>
      </c>
      <c r="C266" s="99" t="e">
        <f>ROUND((Q266-R266)/H266/12,0)</f>
        <v>#DIV/0!</v>
      </c>
      <c r="D266" s="99" t="e">
        <f>ROUND(R266/F266/12,0)</f>
        <v>#DIV/0!</v>
      </c>
      <c r="E266" s="114"/>
      <c r="F266" s="115"/>
      <c r="G266" s="115"/>
      <c r="H266" s="100">
        <f>E266+G266</f>
        <v>0</v>
      </c>
      <c r="I266" s="38"/>
      <c r="J266" s="39"/>
      <c r="K266" s="26" t="s">
        <v>16</v>
      </c>
      <c r="L266" s="26">
        <f>I266</f>
        <v>0</v>
      </c>
      <c r="M266" s="39"/>
      <c r="N266" s="39"/>
      <c r="O266" s="26" t="s">
        <v>16</v>
      </c>
      <c r="P266" s="26">
        <f>M266</f>
        <v>0</v>
      </c>
      <c r="Q266" s="26">
        <f>I266+M266</f>
        <v>0</v>
      </c>
      <c r="R266" s="26">
        <f>J266+N266</f>
        <v>0</v>
      </c>
      <c r="S266" s="26" t="s">
        <v>16</v>
      </c>
      <c r="T266" s="28">
        <f>Q266</f>
        <v>0</v>
      </c>
    </row>
    <row r="267" spans="1:20" ht="15" hidden="1" customHeight="1" x14ac:dyDescent="0.2">
      <c r="A267" s="34" t="s">
        <v>19</v>
      </c>
      <c r="B267" s="113" t="s">
        <v>16</v>
      </c>
      <c r="C267" s="99" t="s">
        <v>16</v>
      </c>
      <c r="D267" s="99" t="s">
        <v>16</v>
      </c>
      <c r="E267" s="116" t="s">
        <v>16</v>
      </c>
      <c r="F267" s="105" t="s">
        <v>16</v>
      </c>
      <c r="G267" s="105" t="s">
        <v>16</v>
      </c>
      <c r="H267" s="204" t="s">
        <v>16</v>
      </c>
      <c r="I267" s="29" t="s">
        <v>16</v>
      </c>
      <c r="J267" s="26" t="s">
        <v>16</v>
      </c>
      <c r="K267" s="39"/>
      <c r="L267" s="26">
        <f>K267</f>
        <v>0</v>
      </c>
      <c r="M267" s="26" t="s">
        <v>16</v>
      </c>
      <c r="N267" s="26" t="s">
        <v>16</v>
      </c>
      <c r="O267" s="39"/>
      <c r="P267" s="26">
        <f>O267</f>
        <v>0</v>
      </c>
      <c r="Q267" s="26" t="s">
        <v>16</v>
      </c>
      <c r="R267" s="26" t="s">
        <v>16</v>
      </c>
      <c r="S267" s="26">
        <f>K267+O267</f>
        <v>0</v>
      </c>
      <c r="T267" s="28">
        <f>S267</f>
        <v>0</v>
      </c>
    </row>
    <row r="268" spans="1:20" ht="18" hidden="1" customHeight="1" x14ac:dyDescent="0.2">
      <c r="A268" s="35" t="s">
        <v>55</v>
      </c>
      <c r="B268" s="84"/>
      <c r="C268" s="99" t="e">
        <f>ROUND((Q268-R268)/H268/12,0)</f>
        <v>#DIV/0!</v>
      </c>
      <c r="D268" s="99" t="e">
        <f>ROUND(R268/F268/12,0)</f>
        <v>#DIV/0!</v>
      </c>
      <c r="E268" s="116">
        <f>E269+E270</f>
        <v>0</v>
      </c>
      <c r="F268" s="105">
        <f>F269+F270</f>
        <v>0</v>
      </c>
      <c r="G268" s="105">
        <f>G269+G270</f>
        <v>0</v>
      </c>
      <c r="H268" s="204">
        <f>IF(E268+G268=H269+H270,E268+G268, "CHYBA")</f>
        <v>0</v>
      </c>
      <c r="I268" s="29">
        <f>I269+I270</f>
        <v>0</v>
      </c>
      <c r="J268" s="26">
        <f>J269+J270</f>
        <v>0</v>
      </c>
      <c r="K268" s="26">
        <f>K271</f>
        <v>0</v>
      </c>
      <c r="L268" s="26">
        <f>IF(I268+K268=L269+L270+L271,I268+K268,"CHYBA")</f>
        <v>0</v>
      </c>
      <c r="M268" s="26">
        <f>M269+M270</f>
        <v>0</v>
      </c>
      <c r="N268" s="26">
        <f>N269+N270</f>
        <v>0</v>
      </c>
      <c r="O268" s="26">
        <f>O271</f>
        <v>0</v>
      </c>
      <c r="P268" s="26">
        <f>IF(M268+O268=P269+P270+P271,M268+O268,"CHYBA")</f>
        <v>0</v>
      </c>
      <c r="Q268" s="26">
        <f>Q269+Q270</f>
        <v>0</v>
      </c>
      <c r="R268" s="26">
        <f>R269+R270</f>
        <v>0</v>
      </c>
      <c r="S268" s="26">
        <f>S271</f>
        <v>0</v>
      </c>
      <c r="T268" s="28">
        <f>IF(Q268+S268=T269+T270+T271,Q268+S268,"CHYBA")</f>
        <v>0</v>
      </c>
    </row>
    <row r="269" spans="1:20" ht="15" hidden="1" customHeight="1" x14ac:dyDescent="0.2">
      <c r="A269" s="34" t="s">
        <v>17</v>
      </c>
      <c r="B269" s="113" t="s">
        <v>16</v>
      </c>
      <c r="C269" s="99" t="e">
        <f>ROUND((Q269-R269)/H269/12,0)</f>
        <v>#DIV/0!</v>
      </c>
      <c r="D269" s="99" t="e">
        <f>ROUND(R269/F269/12,0)</f>
        <v>#DIV/0!</v>
      </c>
      <c r="E269" s="114"/>
      <c r="F269" s="115"/>
      <c r="G269" s="115"/>
      <c r="H269" s="100">
        <f>E269+G269</f>
        <v>0</v>
      </c>
      <c r="I269" s="38"/>
      <c r="J269" s="39"/>
      <c r="K269" s="26" t="s">
        <v>16</v>
      </c>
      <c r="L269" s="26">
        <f>I269</f>
        <v>0</v>
      </c>
      <c r="M269" s="39"/>
      <c r="N269" s="39"/>
      <c r="O269" s="26" t="s">
        <v>16</v>
      </c>
      <c r="P269" s="26">
        <f>M269</f>
        <v>0</v>
      </c>
      <c r="Q269" s="26">
        <f>I269+M269</f>
        <v>0</v>
      </c>
      <c r="R269" s="26">
        <f>J269+N269</f>
        <v>0</v>
      </c>
      <c r="S269" s="26" t="s">
        <v>16</v>
      </c>
      <c r="T269" s="28">
        <f>Q269</f>
        <v>0</v>
      </c>
    </row>
    <row r="270" spans="1:20" ht="15" hidden="1" customHeight="1" x14ac:dyDescent="0.2">
      <c r="A270" s="34" t="s">
        <v>18</v>
      </c>
      <c r="B270" s="113" t="s">
        <v>16</v>
      </c>
      <c r="C270" s="99" t="e">
        <f>ROUND((Q270-R270)/H270/12,0)</f>
        <v>#DIV/0!</v>
      </c>
      <c r="D270" s="99" t="e">
        <f>ROUND(R270/F270/12,0)</f>
        <v>#DIV/0!</v>
      </c>
      <c r="E270" s="114"/>
      <c r="F270" s="115"/>
      <c r="G270" s="115"/>
      <c r="H270" s="100">
        <f>E270+G270</f>
        <v>0</v>
      </c>
      <c r="I270" s="38"/>
      <c r="J270" s="39"/>
      <c r="K270" s="26" t="s">
        <v>16</v>
      </c>
      <c r="L270" s="26">
        <f>I270</f>
        <v>0</v>
      </c>
      <c r="M270" s="39"/>
      <c r="N270" s="39"/>
      <c r="O270" s="26" t="s">
        <v>16</v>
      </c>
      <c r="P270" s="26">
        <f>M270</f>
        <v>0</v>
      </c>
      <c r="Q270" s="26">
        <f>I270+M270</f>
        <v>0</v>
      </c>
      <c r="R270" s="26">
        <f>J270+N270</f>
        <v>0</v>
      </c>
      <c r="S270" s="26" t="s">
        <v>16</v>
      </c>
      <c r="T270" s="28">
        <f>Q270</f>
        <v>0</v>
      </c>
    </row>
    <row r="271" spans="1:20" ht="15" hidden="1" customHeight="1" x14ac:dyDescent="0.2">
      <c r="A271" s="34" t="s">
        <v>19</v>
      </c>
      <c r="B271" s="113" t="s">
        <v>16</v>
      </c>
      <c r="C271" s="99" t="s">
        <v>16</v>
      </c>
      <c r="D271" s="99" t="s">
        <v>16</v>
      </c>
      <c r="E271" s="116" t="s">
        <v>16</v>
      </c>
      <c r="F271" s="105" t="s">
        <v>16</v>
      </c>
      <c r="G271" s="105" t="s">
        <v>16</v>
      </c>
      <c r="H271" s="204" t="s">
        <v>16</v>
      </c>
      <c r="I271" s="29" t="s">
        <v>16</v>
      </c>
      <c r="J271" s="26" t="s">
        <v>16</v>
      </c>
      <c r="K271" s="39"/>
      <c r="L271" s="26">
        <f>K271</f>
        <v>0</v>
      </c>
      <c r="M271" s="26" t="s">
        <v>16</v>
      </c>
      <c r="N271" s="26" t="s">
        <v>16</v>
      </c>
      <c r="O271" s="39"/>
      <c r="P271" s="26">
        <f>O271</f>
        <v>0</v>
      </c>
      <c r="Q271" s="26" t="s">
        <v>16</v>
      </c>
      <c r="R271" s="26" t="s">
        <v>16</v>
      </c>
      <c r="S271" s="26">
        <f>K271+O271</f>
        <v>0</v>
      </c>
      <c r="T271" s="28">
        <f>S271</f>
        <v>0</v>
      </c>
    </row>
    <row r="272" spans="1:20" ht="18" hidden="1" customHeight="1" x14ac:dyDescent="0.2">
      <c r="A272" s="35" t="s">
        <v>55</v>
      </c>
      <c r="B272" s="84"/>
      <c r="C272" s="99" t="e">
        <f>ROUND((Q272-R272)/H272/12,0)</f>
        <v>#DIV/0!</v>
      </c>
      <c r="D272" s="99" t="e">
        <f>ROUND(R272/F272/12,0)</f>
        <v>#DIV/0!</v>
      </c>
      <c r="E272" s="116">
        <f>E273+E274</f>
        <v>0</v>
      </c>
      <c r="F272" s="105">
        <f>F273+F274</f>
        <v>0</v>
      </c>
      <c r="G272" s="105">
        <f>G273+G274</f>
        <v>0</v>
      </c>
      <c r="H272" s="204">
        <f>IF(E272+G272=H273+H274,E272+G272, "CHYBA")</f>
        <v>0</v>
      </c>
      <c r="I272" s="29">
        <f>I273+I274</f>
        <v>0</v>
      </c>
      <c r="J272" s="26">
        <f>J273+J274</f>
        <v>0</v>
      </c>
      <c r="K272" s="26">
        <f>K275</f>
        <v>0</v>
      </c>
      <c r="L272" s="26">
        <f>IF(I272+K272=L273+L274+L275,I272+K272,"CHYBA")</f>
        <v>0</v>
      </c>
      <c r="M272" s="26">
        <f>M273+M274</f>
        <v>0</v>
      </c>
      <c r="N272" s="26">
        <f>N273+N274</f>
        <v>0</v>
      </c>
      <c r="O272" s="26">
        <f>O275</f>
        <v>0</v>
      </c>
      <c r="P272" s="26">
        <f>IF(M272+O272=P273+P274+P275,M272+O272,"CHYBA")</f>
        <v>0</v>
      </c>
      <c r="Q272" s="26">
        <f>Q273+Q274</f>
        <v>0</v>
      </c>
      <c r="R272" s="26">
        <f>R273+R274</f>
        <v>0</v>
      </c>
      <c r="S272" s="26">
        <f>S275</f>
        <v>0</v>
      </c>
      <c r="T272" s="28">
        <f>IF(Q272+S272=T273+T274+T275,Q272+S272,"CHYBA")</f>
        <v>0</v>
      </c>
    </row>
    <row r="273" spans="1:20" ht="15" hidden="1" customHeight="1" x14ac:dyDescent="0.2">
      <c r="A273" s="34" t="s">
        <v>17</v>
      </c>
      <c r="B273" s="113" t="s">
        <v>16</v>
      </c>
      <c r="C273" s="99" t="e">
        <f>ROUND((Q273-R273)/H273/12,0)</f>
        <v>#DIV/0!</v>
      </c>
      <c r="D273" s="99" t="e">
        <f>ROUND(R273/F273/12,0)</f>
        <v>#DIV/0!</v>
      </c>
      <c r="E273" s="114"/>
      <c r="F273" s="115"/>
      <c r="G273" s="115"/>
      <c r="H273" s="100">
        <f>E273+G273</f>
        <v>0</v>
      </c>
      <c r="I273" s="38"/>
      <c r="J273" s="39"/>
      <c r="K273" s="26" t="s">
        <v>16</v>
      </c>
      <c r="L273" s="26">
        <f>I273</f>
        <v>0</v>
      </c>
      <c r="M273" s="39"/>
      <c r="N273" s="39"/>
      <c r="O273" s="26" t="s">
        <v>16</v>
      </c>
      <c r="P273" s="26">
        <f>M273</f>
        <v>0</v>
      </c>
      <c r="Q273" s="26">
        <f>I273+M273</f>
        <v>0</v>
      </c>
      <c r="R273" s="26">
        <f>J273+N273</f>
        <v>0</v>
      </c>
      <c r="S273" s="26" t="s">
        <v>16</v>
      </c>
      <c r="T273" s="28">
        <f>Q273</f>
        <v>0</v>
      </c>
    </row>
    <row r="274" spans="1:20" ht="15" hidden="1" customHeight="1" x14ac:dyDescent="0.2">
      <c r="A274" s="34" t="s">
        <v>18</v>
      </c>
      <c r="B274" s="113" t="s">
        <v>16</v>
      </c>
      <c r="C274" s="99" t="e">
        <f>ROUND((Q274-R274)/H274/12,0)</f>
        <v>#DIV/0!</v>
      </c>
      <c r="D274" s="99" t="e">
        <f>ROUND(R274/F274/12,0)</f>
        <v>#DIV/0!</v>
      </c>
      <c r="E274" s="114"/>
      <c r="F274" s="115"/>
      <c r="G274" s="115"/>
      <c r="H274" s="100">
        <f>E274+G274</f>
        <v>0</v>
      </c>
      <c r="I274" s="38"/>
      <c r="J274" s="39"/>
      <c r="K274" s="26" t="s">
        <v>16</v>
      </c>
      <c r="L274" s="26">
        <f>I274</f>
        <v>0</v>
      </c>
      <c r="M274" s="39"/>
      <c r="N274" s="39"/>
      <c r="O274" s="26" t="s">
        <v>16</v>
      </c>
      <c r="P274" s="26">
        <f>M274</f>
        <v>0</v>
      </c>
      <c r="Q274" s="26">
        <f>I274+M274</f>
        <v>0</v>
      </c>
      <c r="R274" s="26">
        <f>J274+N274</f>
        <v>0</v>
      </c>
      <c r="S274" s="26" t="s">
        <v>16</v>
      </c>
      <c r="T274" s="28">
        <f>Q274</f>
        <v>0</v>
      </c>
    </row>
    <row r="275" spans="1:20" ht="15.75" hidden="1" customHeight="1" thickBot="1" x14ac:dyDescent="0.25">
      <c r="A275" s="40" t="s">
        <v>19</v>
      </c>
      <c r="B275" s="130" t="s">
        <v>16</v>
      </c>
      <c r="C275" s="131" t="s">
        <v>16</v>
      </c>
      <c r="D275" s="131" t="s">
        <v>16</v>
      </c>
      <c r="E275" s="132" t="s">
        <v>16</v>
      </c>
      <c r="F275" s="133" t="s">
        <v>16</v>
      </c>
      <c r="G275" s="133" t="s">
        <v>16</v>
      </c>
      <c r="H275" s="228" t="s">
        <v>16</v>
      </c>
      <c r="I275" s="46" t="s">
        <v>16</v>
      </c>
      <c r="J275" s="42" t="s">
        <v>16</v>
      </c>
      <c r="K275" s="47"/>
      <c r="L275" s="42">
        <f>K275</f>
        <v>0</v>
      </c>
      <c r="M275" s="42" t="s">
        <v>16</v>
      </c>
      <c r="N275" s="42" t="s">
        <v>16</v>
      </c>
      <c r="O275" s="47"/>
      <c r="P275" s="42">
        <f>O275</f>
        <v>0</v>
      </c>
      <c r="Q275" s="42" t="s">
        <v>16</v>
      </c>
      <c r="R275" s="42" t="s">
        <v>16</v>
      </c>
      <c r="S275" s="42">
        <f>K275+O275</f>
        <v>0</v>
      </c>
      <c r="T275" s="48">
        <f>S275</f>
        <v>0</v>
      </c>
    </row>
    <row r="276" spans="1:20" ht="15.75" hidden="1" customHeight="1" x14ac:dyDescent="0.2">
      <c r="A276" s="49" t="s">
        <v>23</v>
      </c>
      <c r="B276" s="138" t="s">
        <v>16</v>
      </c>
      <c r="C276" s="139" t="e">
        <f>ROUND((Q276-R276)/H276/12,0)</f>
        <v>#DIV/0!</v>
      </c>
      <c r="D276" s="139" t="e">
        <f>ROUND(R276/F276/12,0)</f>
        <v>#DIV/0!</v>
      </c>
      <c r="E276" s="140">
        <f>E277+E278</f>
        <v>0</v>
      </c>
      <c r="F276" s="139">
        <f>F277+F278</f>
        <v>0</v>
      </c>
      <c r="G276" s="139">
        <f>G277+G278</f>
        <v>0</v>
      </c>
      <c r="H276" s="141">
        <f>IF(E276+G276=H277+H278,E276+G276, "CHYBA")</f>
        <v>0</v>
      </c>
      <c r="I276" s="54">
        <f>I277+I278</f>
        <v>0</v>
      </c>
      <c r="J276" s="51">
        <f>J277+J278</f>
        <v>0</v>
      </c>
      <c r="K276" s="51">
        <f>K279</f>
        <v>0</v>
      </c>
      <c r="L276" s="51">
        <f>IF(I276+K276=L277+L278+L279,I276+K276,"CHYBA")</f>
        <v>0</v>
      </c>
      <c r="M276" s="51">
        <f>M277+M278</f>
        <v>0</v>
      </c>
      <c r="N276" s="51">
        <f>N277+N278</f>
        <v>0</v>
      </c>
      <c r="O276" s="51">
        <f>O279</f>
        <v>0</v>
      </c>
      <c r="P276" s="51">
        <f>IF(M276+O276=P277+P278+P279,M276+O276,"CHYBA")</f>
        <v>0</v>
      </c>
      <c r="Q276" s="51">
        <f>Q277+Q278</f>
        <v>0</v>
      </c>
      <c r="R276" s="51">
        <f>R277+R278</f>
        <v>0</v>
      </c>
      <c r="S276" s="51">
        <f>S279</f>
        <v>0</v>
      </c>
      <c r="T276" s="53">
        <f>IF(Q276+S276=T277+T278+T279,Q276+S276,"CHYBA")</f>
        <v>0</v>
      </c>
    </row>
    <row r="277" spans="1:20" ht="15" hidden="1" customHeight="1" x14ac:dyDescent="0.2">
      <c r="A277" s="34" t="s">
        <v>17</v>
      </c>
      <c r="B277" s="113" t="s">
        <v>16</v>
      </c>
      <c r="C277" s="99" t="e">
        <f>ROUND((Q277-R277)/H277/12,0)</f>
        <v>#DIV/0!</v>
      </c>
      <c r="D277" s="99" t="e">
        <f>ROUND(R277/F277/12,0)</f>
        <v>#DIV/0!</v>
      </c>
      <c r="E277" s="116">
        <f t="shared" ref="E277:G278" si="13">E281+E285+E289+E293+E297+E301+E305</f>
        <v>0</v>
      </c>
      <c r="F277" s="99">
        <f t="shared" si="13"/>
        <v>0</v>
      </c>
      <c r="G277" s="99">
        <f t="shared" si="13"/>
        <v>0</v>
      </c>
      <c r="H277" s="100">
        <f>E277+G277</f>
        <v>0</v>
      </c>
      <c r="I277" s="29">
        <f>I281+I285+I289+I293+I297+I301+I305</f>
        <v>0</v>
      </c>
      <c r="J277" s="26">
        <f>J281+J285+J289+J293+J297+J301+J305</f>
        <v>0</v>
      </c>
      <c r="K277" s="26" t="s">
        <v>16</v>
      </c>
      <c r="L277" s="26">
        <f>I277</f>
        <v>0</v>
      </c>
      <c r="M277" s="26">
        <f>M281+M285+M289+M293+M297+M301+M305</f>
        <v>0</v>
      </c>
      <c r="N277" s="26">
        <f>N281+N285+N289+N293+N297+N301+N305</f>
        <v>0</v>
      </c>
      <c r="O277" s="26" t="s">
        <v>16</v>
      </c>
      <c r="P277" s="26">
        <f>M277</f>
        <v>0</v>
      </c>
      <c r="Q277" s="26">
        <f>I277+M277</f>
        <v>0</v>
      </c>
      <c r="R277" s="26">
        <f>J277+N277</f>
        <v>0</v>
      </c>
      <c r="S277" s="26" t="s">
        <v>16</v>
      </c>
      <c r="T277" s="28">
        <f>Q277</f>
        <v>0</v>
      </c>
    </row>
    <row r="278" spans="1:20" ht="15" hidden="1" customHeight="1" x14ac:dyDescent="0.2">
      <c r="A278" s="34" t="s">
        <v>18</v>
      </c>
      <c r="B278" s="113" t="s">
        <v>16</v>
      </c>
      <c r="C278" s="99" t="e">
        <f>ROUND((Q278-R278)/H278/12,0)</f>
        <v>#DIV/0!</v>
      </c>
      <c r="D278" s="99" t="e">
        <f>ROUND(R278/F278/12,0)</f>
        <v>#DIV/0!</v>
      </c>
      <c r="E278" s="116">
        <f t="shared" si="13"/>
        <v>0</v>
      </c>
      <c r="F278" s="99">
        <f t="shared" si="13"/>
        <v>0</v>
      </c>
      <c r="G278" s="99">
        <f t="shared" si="13"/>
        <v>0</v>
      </c>
      <c r="H278" s="100">
        <f>E278+G278</f>
        <v>0</v>
      </c>
      <c r="I278" s="29">
        <f>I282+I286+I290+I294+I298+I302+I306</f>
        <v>0</v>
      </c>
      <c r="J278" s="26">
        <f>J282+J286+J290+J294+J298+J302+J306</f>
        <v>0</v>
      </c>
      <c r="K278" s="26" t="s">
        <v>16</v>
      </c>
      <c r="L278" s="26">
        <f>I278</f>
        <v>0</v>
      </c>
      <c r="M278" s="26">
        <f>M282+M286+M290+M294+M298+M302+M306</f>
        <v>0</v>
      </c>
      <c r="N278" s="26">
        <f>N282+N286+N290+N294+N298+N302+N306</f>
        <v>0</v>
      </c>
      <c r="O278" s="26" t="s">
        <v>16</v>
      </c>
      <c r="P278" s="26">
        <f>M278</f>
        <v>0</v>
      </c>
      <c r="Q278" s="26">
        <f>I278+M278</f>
        <v>0</v>
      </c>
      <c r="R278" s="26">
        <f>J278+N278</f>
        <v>0</v>
      </c>
      <c r="S278" s="26" t="s">
        <v>16</v>
      </c>
      <c r="T278" s="28">
        <f>Q278</f>
        <v>0</v>
      </c>
    </row>
    <row r="279" spans="1:20" ht="15" hidden="1" customHeight="1" x14ac:dyDescent="0.2">
      <c r="A279" s="34" t="s">
        <v>19</v>
      </c>
      <c r="B279" s="113" t="s">
        <v>16</v>
      </c>
      <c r="C279" s="99" t="s">
        <v>16</v>
      </c>
      <c r="D279" s="99" t="s">
        <v>16</v>
      </c>
      <c r="E279" s="116" t="s">
        <v>16</v>
      </c>
      <c r="F279" s="105" t="s">
        <v>16</v>
      </c>
      <c r="G279" s="105" t="s">
        <v>16</v>
      </c>
      <c r="H279" s="204" t="s">
        <v>16</v>
      </c>
      <c r="I279" s="29" t="s">
        <v>16</v>
      </c>
      <c r="J279" s="26" t="s">
        <v>16</v>
      </c>
      <c r="K279" s="26">
        <f>K283+K287+K291+K295+K299+K303+K307</f>
        <v>0</v>
      </c>
      <c r="L279" s="26">
        <f>K279</f>
        <v>0</v>
      </c>
      <c r="M279" s="26" t="s">
        <v>16</v>
      </c>
      <c r="N279" s="26" t="s">
        <v>16</v>
      </c>
      <c r="O279" s="26">
        <f>O283+O287+O291+O295+O299+O303+O307</f>
        <v>0</v>
      </c>
      <c r="P279" s="26">
        <f>O279</f>
        <v>0</v>
      </c>
      <c r="Q279" s="26" t="s">
        <v>16</v>
      </c>
      <c r="R279" s="26" t="s">
        <v>16</v>
      </c>
      <c r="S279" s="26">
        <f>K279+O279</f>
        <v>0</v>
      </c>
      <c r="T279" s="28">
        <f>S279</f>
        <v>0</v>
      </c>
    </row>
    <row r="280" spans="1:20" ht="18" hidden="1" customHeight="1" x14ac:dyDescent="0.2">
      <c r="A280" s="35" t="s">
        <v>55</v>
      </c>
      <c r="B280" s="84"/>
      <c r="C280" s="99" t="e">
        <f>ROUND((Q280-R280)/H280/12,0)</f>
        <v>#DIV/0!</v>
      </c>
      <c r="D280" s="99" t="e">
        <f>ROUND(R280/F280/12,0)</f>
        <v>#DIV/0!</v>
      </c>
      <c r="E280" s="116">
        <f>E281+E282</f>
        <v>0</v>
      </c>
      <c r="F280" s="105">
        <f>F281+F282</f>
        <v>0</v>
      </c>
      <c r="G280" s="105">
        <f>G281+G282</f>
        <v>0</v>
      </c>
      <c r="H280" s="204">
        <f>IF(E280+G280=H281+H282,E280+G280, "CHYBA")</f>
        <v>0</v>
      </c>
      <c r="I280" s="29">
        <f>I281+I282</f>
        <v>0</v>
      </c>
      <c r="J280" s="26">
        <f>J281+J282</f>
        <v>0</v>
      </c>
      <c r="K280" s="26">
        <f>K283</f>
        <v>0</v>
      </c>
      <c r="L280" s="26">
        <f>IF(I280+K280=L281+L282+L283,I280+K280,"CHYBA")</f>
        <v>0</v>
      </c>
      <c r="M280" s="26">
        <f>M281+M282</f>
        <v>0</v>
      </c>
      <c r="N280" s="26">
        <f>N281+N282</f>
        <v>0</v>
      </c>
      <c r="O280" s="26">
        <f>O283</f>
        <v>0</v>
      </c>
      <c r="P280" s="26">
        <f>IF(M280+O280=P281+P282+P283,M280+O280,"CHYBA")</f>
        <v>0</v>
      </c>
      <c r="Q280" s="26">
        <f>Q281+Q282</f>
        <v>0</v>
      </c>
      <c r="R280" s="26">
        <f>R281+R282</f>
        <v>0</v>
      </c>
      <c r="S280" s="26">
        <f>S283</f>
        <v>0</v>
      </c>
      <c r="T280" s="28">
        <f>IF(Q280+S280=T281+T282+T283,Q280+S280,"CHYBA")</f>
        <v>0</v>
      </c>
    </row>
    <row r="281" spans="1:20" ht="15" hidden="1" customHeight="1" x14ac:dyDescent="0.2">
      <c r="A281" s="34" t="s">
        <v>17</v>
      </c>
      <c r="B281" s="113" t="s">
        <v>16</v>
      </c>
      <c r="C281" s="99" t="e">
        <f>ROUND((Q281-R281)/H281/12,0)</f>
        <v>#DIV/0!</v>
      </c>
      <c r="D281" s="99" t="e">
        <f>ROUND(R281/F281/12,0)</f>
        <v>#DIV/0!</v>
      </c>
      <c r="E281" s="114"/>
      <c r="F281" s="115"/>
      <c r="G281" s="115"/>
      <c r="H281" s="100">
        <f>E281+G281</f>
        <v>0</v>
      </c>
      <c r="I281" s="38"/>
      <c r="J281" s="39"/>
      <c r="K281" s="26" t="s">
        <v>16</v>
      </c>
      <c r="L281" s="26">
        <f>I281</f>
        <v>0</v>
      </c>
      <c r="M281" s="39"/>
      <c r="N281" s="39"/>
      <c r="O281" s="26" t="s">
        <v>16</v>
      </c>
      <c r="P281" s="26">
        <f>M281</f>
        <v>0</v>
      </c>
      <c r="Q281" s="26">
        <f>I281+M281</f>
        <v>0</v>
      </c>
      <c r="R281" s="26">
        <f>J281+N281</f>
        <v>0</v>
      </c>
      <c r="S281" s="26" t="s">
        <v>16</v>
      </c>
      <c r="T281" s="28">
        <f>Q281</f>
        <v>0</v>
      </c>
    </row>
    <row r="282" spans="1:20" ht="15" hidden="1" customHeight="1" x14ac:dyDescent="0.2">
      <c r="A282" s="34" t="s">
        <v>18</v>
      </c>
      <c r="B282" s="113" t="s">
        <v>16</v>
      </c>
      <c r="C282" s="99" t="e">
        <f>ROUND((Q282-R282)/H282/12,0)</f>
        <v>#DIV/0!</v>
      </c>
      <c r="D282" s="99" t="e">
        <f>ROUND(R282/F282/12,0)</f>
        <v>#DIV/0!</v>
      </c>
      <c r="E282" s="114"/>
      <c r="F282" s="115"/>
      <c r="G282" s="115"/>
      <c r="H282" s="100">
        <f>E282+G282</f>
        <v>0</v>
      </c>
      <c r="I282" s="38"/>
      <c r="J282" s="39"/>
      <c r="K282" s="26" t="s">
        <v>16</v>
      </c>
      <c r="L282" s="26">
        <f>I282</f>
        <v>0</v>
      </c>
      <c r="M282" s="39"/>
      <c r="N282" s="39"/>
      <c r="O282" s="26" t="s">
        <v>16</v>
      </c>
      <c r="P282" s="26">
        <f>M282</f>
        <v>0</v>
      </c>
      <c r="Q282" s="26">
        <f>I282+M282</f>
        <v>0</v>
      </c>
      <c r="R282" s="26">
        <f>J282+N282</f>
        <v>0</v>
      </c>
      <c r="S282" s="26" t="s">
        <v>16</v>
      </c>
      <c r="T282" s="28">
        <f>Q282</f>
        <v>0</v>
      </c>
    </row>
    <row r="283" spans="1:20" ht="15" hidden="1" customHeight="1" x14ac:dyDescent="0.2">
      <c r="A283" s="34" t="s">
        <v>19</v>
      </c>
      <c r="B283" s="113" t="s">
        <v>16</v>
      </c>
      <c r="C283" s="99" t="s">
        <v>16</v>
      </c>
      <c r="D283" s="99" t="s">
        <v>16</v>
      </c>
      <c r="E283" s="116" t="s">
        <v>16</v>
      </c>
      <c r="F283" s="105" t="s">
        <v>16</v>
      </c>
      <c r="G283" s="105" t="s">
        <v>16</v>
      </c>
      <c r="H283" s="204" t="s">
        <v>16</v>
      </c>
      <c r="I283" s="29" t="s">
        <v>16</v>
      </c>
      <c r="J283" s="26" t="s">
        <v>16</v>
      </c>
      <c r="K283" s="39"/>
      <c r="L283" s="26">
        <f>K283</f>
        <v>0</v>
      </c>
      <c r="M283" s="26" t="s">
        <v>16</v>
      </c>
      <c r="N283" s="26" t="s">
        <v>16</v>
      </c>
      <c r="O283" s="39"/>
      <c r="P283" s="26">
        <f>O283</f>
        <v>0</v>
      </c>
      <c r="Q283" s="26" t="s">
        <v>16</v>
      </c>
      <c r="R283" s="26" t="s">
        <v>16</v>
      </c>
      <c r="S283" s="26">
        <f>K283+O283</f>
        <v>0</v>
      </c>
      <c r="T283" s="28">
        <f>S283</f>
        <v>0</v>
      </c>
    </row>
    <row r="284" spans="1:20" ht="18" hidden="1" customHeight="1" x14ac:dyDescent="0.2">
      <c r="A284" s="35" t="s">
        <v>55</v>
      </c>
      <c r="B284" s="84"/>
      <c r="C284" s="99" t="e">
        <f>ROUND((Q284-R284)/H284/12,0)</f>
        <v>#DIV/0!</v>
      </c>
      <c r="D284" s="99" t="e">
        <f>ROUND(R284/F284/12,0)</f>
        <v>#DIV/0!</v>
      </c>
      <c r="E284" s="116">
        <f>E285+E286</f>
        <v>0</v>
      </c>
      <c r="F284" s="105">
        <f>F285+F286</f>
        <v>0</v>
      </c>
      <c r="G284" s="105">
        <f>G285+G286</f>
        <v>0</v>
      </c>
      <c r="H284" s="204">
        <f>IF(E284+G284=H285+H286,E284+G284, "CHYBA")</f>
        <v>0</v>
      </c>
      <c r="I284" s="29">
        <f>I285+I286</f>
        <v>0</v>
      </c>
      <c r="J284" s="26">
        <f>J285+J286</f>
        <v>0</v>
      </c>
      <c r="K284" s="26">
        <f>K287</f>
        <v>0</v>
      </c>
      <c r="L284" s="26">
        <f>IF(I284+K284=L285+L286+L287,I284+K284,"CHYBA")</f>
        <v>0</v>
      </c>
      <c r="M284" s="26">
        <f>M285+M286</f>
        <v>0</v>
      </c>
      <c r="N284" s="26">
        <f>N285+N286</f>
        <v>0</v>
      </c>
      <c r="O284" s="26">
        <f>O287</f>
        <v>0</v>
      </c>
      <c r="P284" s="26">
        <f>IF(M284+O284=P285+P286+P287,M284+O284,"CHYBA")</f>
        <v>0</v>
      </c>
      <c r="Q284" s="26">
        <f>Q285+Q286</f>
        <v>0</v>
      </c>
      <c r="R284" s="26">
        <f>R285+R286</f>
        <v>0</v>
      </c>
      <c r="S284" s="26">
        <f>S287</f>
        <v>0</v>
      </c>
      <c r="T284" s="28">
        <f>IF(Q284+S284=T285+T286+T287,Q284+S284,"CHYBA")</f>
        <v>0</v>
      </c>
    </row>
    <row r="285" spans="1:20" ht="15" hidden="1" customHeight="1" x14ac:dyDescent="0.2">
      <c r="A285" s="34" t="s">
        <v>17</v>
      </c>
      <c r="B285" s="113" t="s">
        <v>16</v>
      </c>
      <c r="C285" s="99" t="e">
        <f>ROUND((Q285-R285)/H285/12,0)</f>
        <v>#DIV/0!</v>
      </c>
      <c r="D285" s="99" t="e">
        <f>ROUND(R285/F285/12,0)</f>
        <v>#DIV/0!</v>
      </c>
      <c r="E285" s="114"/>
      <c r="F285" s="115"/>
      <c r="G285" s="115"/>
      <c r="H285" s="100">
        <f>E285+G285</f>
        <v>0</v>
      </c>
      <c r="I285" s="38"/>
      <c r="J285" s="39"/>
      <c r="K285" s="26" t="s">
        <v>16</v>
      </c>
      <c r="L285" s="26">
        <f>I285</f>
        <v>0</v>
      </c>
      <c r="M285" s="39"/>
      <c r="N285" s="39"/>
      <c r="O285" s="26" t="s">
        <v>16</v>
      </c>
      <c r="P285" s="26">
        <f>M285</f>
        <v>0</v>
      </c>
      <c r="Q285" s="26">
        <f>I285+M285</f>
        <v>0</v>
      </c>
      <c r="R285" s="26">
        <f>J285+N285</f>
        <v>0</v>
      </c>
      <c r="S285" s="26" t="s">
        <v>16</v>
      </c>
      <c r="T285" s="28">
        <f>Q285</f>
        <v>0</v>
      </c>
    </row>
    <row r="286" spans="1:20" ht="15" hidden="1" customHeight="1" x14ac:dyDescent="0.2">
      <c r="A286" s="34" t="s">
        <v>18</v>
      </c>
      <c r="B286" s="113" t="s">
        <v>16</v>
      </c>
      <c r="C286" s="99" t="e">
        <f>ROUND((Q286-R286)/H286/12,0)</f>
        <v>#DIV/0!</v>
      </c>
      <c r="D286" s="99" t="e">
        <f>ROUND(R286/F286/12,0)</f>
        <v>#DIV/0!</v>
      </c>
      <c r="E286" s="114"/>
      <c r="F286" s="115"/>
      <c r="G286" s="115"/>
      <c r="H286" s="100">
        <f>E286+G286</f>
        <v>0</v>
      </c>
      <c r="I286" s="38"/>
      <c r="J286" s="39"/>
      <c r="K286" s="26" t="s">
        <v>16</v>
      </c>
      <c r="L286" s="26">
        <f>I286</f>
        <v>0</v>
      </c>
      <c r="M286" s="39"/>
      <c r="N286" s="39"/>
      <c r="O286" s="26" t="s">
        <v>16</v>
      </c>
      <c r="P286" s="26">
        <f>M286</f>
        <v>0</v>
      </c>
      <c r="Q286" s="26">
        <f>I286+M286</f>
        <v>0</v>
      </c>
      <c r="R286" s="26">
        <f>J286+N286</f>
        <v>0</v>
      </c>
      <c r="S286" s="26" t="s">
        <v>16</v>
      </c>
      <c r="T286" s="28">
        <f>Q286</f>
        <v>0</v>
      </c>
    </row>
    <row r="287" spans="1:20" ht="15" hidden="1" customHeight="1" x14ac:dyDescent="0.2">
      <c r="A287" s="34" t="s">
        <v>19</v>
      </c>
      <c r="B287" s="113" t="s">
        <v>16</v>
      </c>
      <c r="C287" s="99" t="s">
        <v>16</v>
      </c>
      <c r="D287" s="99" t="s">
        <v>16</v>
      </c>
      <c r="E287" s="116" t="s">
        <v>16</v>
      </c>
      <c r="F287" s="105" t="s">
        <v>16</v>
      </c>
      <c r="G287" s="105" t="s">
        <v>16</v>
      </c>
      <c r="H287" s="204" t="s">
        <v>16</v>
      </c>
      <c r="I287" s="29" t="s">
        <v>16</v>
      </c>
      <c r="J287" s="26" t="s">
        <v>16</v>
      </c>
      <c r="K287" s="39"/>
      <c r="L287" s="26">
        <f>K287</f>
        <v>0</v>
      </c>
      <c r="M287" s="26" t="s">
        <v>16</v>
      </c>
      <c r="N287" s="26" t="s">
        <v>16</v>
      </c>
      <c r="O287" s="39"/>
      <c r="P287" s="26">
        <f>O287</f>
        <v>0</v>
      </c>
      <c r="Q287" s="26" t="s">
        <v>16</v>
      </c>
      <c r="R287" s="26" t="s">
        <v>16</v>
      </c>
      <c r="S287" s="26">
        <f>K287+O287</f>
        <v>0</v>
      </c>
      <c r="T287" s="28">
        <f>S287</f>
        <v>0</v>
      </c>
    </row>
    <row r="288" spans="1:20" ht="18" hidden="1" customHeight="1" x14ac:dyDescent="0.2">
      <c r="A288" s="35" t="s">
        <v>55</v>
      </c>
      <c r="B288" s="84"/>
      <c r="C288" s="99" t="e">
        <f>ROUND((Q288-R288)/H288/12,0)</f>
        <v>#DIV/0!</v>
      </c>
      <c r="D288" s="99" t="e">
        <f>ROUND(R288/F288/12,0)</f>
        <v>#DIV/0!</v>
      </c>
      <c r="E288" s="116">
        <f>E289+E290</f>
        <v>0</v>
      </c>
      <c r="F288" s="105">
        <f>F289+F290</f>
        <v>0</v>
      </c>
      <c r="G288" s="105">
        <f>G289+G290</f>
        <v>0</v>
      </c>
      <c r="H288" s="204">
        <f>IF(E288+G288=H289+H290,E288+G288, "CHYBA")</f>
        <v>0</v>
      </c>
      <c r="I288" s="29">
        <f>I289+I290</f>
        <v>0</v>
      </c>
      <c r="J288" s="26">
        <f>J289+J290</f>
        <v>0</v>
      </c>
      <c r="K288" s="26">
        <f>K291</f>
        <v>0</v>
      </c>
      <c r="L288" s="26">
        <f>IF(I288+K288=L289+L290+L291,I288+K288,"CHYBA")</f>
        <v>0</v>
      </c>
      <c r="M288" s="26">
        <f>M289+M290</f>
        <v>0</v>
      </c>
      <c r="N288" s="26">
        <f>N289+N290</f>
        <v>0</v>
      </c>
      <c r="O288" s="26">
        <f>O291</f>
        <v>0</v>
      </c>
      <c r="P288" s="26">
        <f>IF(M288+O288=P289+P290+P291,M288+O288,"CHYBA")</f>
        <v>0</v>
      </c>
      <c r="Q288" s="26">
        <f>Q289+Q290</f>
        <v>0</v>
      </c>
      <c r="R288" s="26">
        <f>R289+R290</f>
        <v>0</v>
      </c>
      <c r="S288" s="26">
        <f>S291</f>
        <v>0</v>
      </c>
      <c r="T288" s="28">
        <f>IF(Q288+S288=T289+T290+T291,Q288+S288,"CHYBA")</f>
        <v>0</v>
      </c>
    </row>
    <row r="289" spans="1:20" ht="15" hidden="1" customHeight="1" x14ac:dyDescent="0.2">
      <c r="A289" s="34" t="s">
        <v>17</v>
      </c>
      <c r="B289" s="113" t="s">
        <v>16</v>
      </c>
      <c r="C289" s="99" t="e">
        <f>ROUND((Q289-R289)/H289/12,0)</f>
        <v>#DIV/0!</v>
      </c>
      <c r="D289" s="99" t="e">
        <f>ROUND(R289/F289/12,0)</f>
        <v>#DIV/0!</v>
      </c>
      <c r="E289" s="114"/>
      <c r="F289" s="115"/>
      <c r="G289" s="115"/>
      <c r="H289" s="100">
        <f>E289+G289</f>
        <v>0</v>
      </c>
      <c r="I289" s="38"/>
      <c r="J289" s="39"/>
      <c r="K289" s="26" t="s">
        <v>16</v>
      </c>
      <c r="L289" s="26">
        <f>I289</f>
        <v>0</v>
      </c>
      <c r="M289" s="39"/>
      <c r="N289" s="39"/>
      <c r="O289" s="26" t="s">
        <v>16</v>
      </c>
      <c r="P289" s="26">
        <f>M289</f>
        <v>0</v>
      </c>
      <c r="Q289" s="26">
        <f>I289+M289</f>
        <v>0</v>
      </c>
      <c r="R289" s="26">
        <f>J289+N289</f>
        <v>0</v>
      </c>
      <c r="S289" s="26" t="s">
        <v>16</v>
      </c>
      <c r="T289" s="28">
        <f>Q289</f>
        <v>0</v>
      </c>
    </row>
    <row r="290" spans="1:20" ht="15" hidden="1" customHeight="1" x14ac:dyDescent="0.2">
      <c r="A290" s="34" t="s">
        <v>18</v>
      </c>
      <c r="B290" s="113" t="s">
        <v>16</v>
      </c>
      <c r="C290" s="99" t="e">
        <f>ROUND((Q290-R290)/H290/12,0)</f>
        <v>#DIV/0!</v>
      </c>
      <c r="D290" s="99" t="e">
        <f>ROUND(R290/F290/12,0)</f>
        <v>#DIV/0!</v>
      </c>
      <c r="E290" s="114"/>
      <c r="F290" s="115"/>
      <c r="G290" s="115"/>
      <c r="H290" s="100">
        <f>E290+G290</f>
        <v>0</v>
      </c>
      <c r="I290" s="38"/>
      <c r="J290" s="39"/>
      <c r="K290" s="26" t="s">
        <v>16</v>
      </c>
      <c r="L290" s="26">
        <f>I290</f>
        <v>0</v>
      </c>
      <c r="M290" s="39"/>
      <c r="N290" s="39"/>
      <c r="O290" s="26" t="s">
        <v>16</v>
      </c>
      <c r="P290" s="26">
        <f>M290</f>
        <v>0</v>
      </c>
      <c r="Q290" s="26">
        <f>I290+M290</f>
        <v>0</v>
      </c>
      <c r="R290" s="26">
        <f>J290+N290</f>
        <v>0</v>
      </c>
      <c r="S290" s="26" t="s">
        <v>16</v>
      </c>
      <c r="T290" s="28">
        <f>Q290</f>
        <v>0</v>
      </c>
    </row>
    <row r="291" spans="1:20" ht="15" hidden="1" customHeight="1" x14ac:dyDescent="0.2">
      <c r="A291" s="34" t="s">
        <v>19</v>
      </c>
      <c r="B291" s="113" t="s">
        <v>16</v>
      </c>
      <c r="C291" s="99" t="s">
        <v>16</v>
      </c>
      <c r="D291" s="99" t="s">
        <v>16</v>
      </c>
      <c r="E291" s="116" t="s">
        <v>16</v>
      </c>
      <c r="F291" s="105" t="s">
        <v>16</v>
      </c>
      <c r="G291" s="105" t="s">
        <v>16</v>
      </c>
      <c r="H291" s="204" t="s">
        <v>16</v>
      </c>
      <c r="I291" s="29" t="s">
        <v>16</v>
      </c>
      <c r="J291" s="26" t="s">
        <v>16</v>
      </c>
      <c r="K291" s="39"/>
      <c r="L291" s="26">
        <f>K291</f>
        <v>0</v>
      </c>
      <c r="M291" s="26" t="s">
        <v>16</v>
      </c>
      <c r="N291" s="26" t="s">
        <v>16</v>
      </c>
      <c r="O291" s="39"/>
      <c r="P291" s="26">
        <f>O291</f>
        <v>0</v>
      </c>
      <c r="Q291" s="26" t="s">
        <v>16</v>
      </c>
      <c r="R291" s="26" t="s">
        <v>16</v>
      </c>
      <c r="S291" s="26">
        <f>K291+O291</f>
        <v>0</v>
      </c>
      <c r="T291" s="28">
        <f>S291</f>
        <v>0</v>
      </c>
    </row>
    <row r="292" spans="1:20" ht="18" hidden="1" customHeight="1" x14ac:dyDescent="0.2">
      <c r="A292" s="35" t="s">
        <v>55</v>
      </c>
      <c r="B292" s="84"/>
      <c r="C292" s="99" t="e">
        <f>ROUND((Q292-R292)/H292/12,0)</f>
        <v>#DIV/0!</v>
      </c>
      <c r="D292" s="99" t="e">
        <f>ROUND(R292/F292/12,0)</f>
        <v>#DIV/0!</v>
      </c>
      <c r="E292" s="116">
        <f>E293+E294</f>
        <v>0</v>
      </c>
      <c r="F292" s="105">
        <f>F293+F294</f>
        <v>0</v>
      </c>
      <c r="G292" s="105">
        <f>G293+G294</f>
        <v>0</v>
      </c>
      <c r="H292" s="204">
        <f>IF(E292+G292=H293+H294,E292+G292, "CHYBA")</f>
        <v>0</v>
      </c>
      <c r="I292" s="29">
        <f>I293+I294</f>
        <v>0</v>
      </c>
      <c r="J292" s="26">
        <f>J293+J294</f>
        <v>0</v>
      </c>
      <c r="K292" s="26">
        <f>K295</f>
        <v>0</v>
      </c>
      <c r="L292" s="26">
        <f>IF(I292+K292=L293+L294+L295,I292+K292,"CHYBA")</f>
        <v>0</v>
      </c>
      <c r="M292" s="26">
        <f>M293+M294</f>
        <v>0</v>
      </c>
      <c r="N292" s="26">
        <f>N293+N294</f>
        <v>0</v>
      </c>
      <c r="O292" s="26">
        <f>O295</f>
        <v>0</v>
      </c>
      <c r="P292" s="26">
        <f>IF(M292+O292=P293+P294+P295,M292+O292,"CHYBA")</f>
        <v>0</v>
      </c>
      <c r="Q292" s="26">
        <f>Q293+Q294</f>
        <v>0</v>
      </c>
      <c r="R292" s="26">
        <f>R293+R294</f>
        <v>0</v>
      </c>
      <c r="S292" s="26">
        <f>S295</f>
        <v>0</v>
      </c>
      <c r="T292" s="28">
        <f>IF(Q292+S292=T293+T294+T295,Q292+S292,"CHYBA")</f>
        <v>0</v>
      </c>
    </row>
    <row r="293" spans="1:20" ht="15" hidden="1" customHeight="1" x14ac:dyDescent="0.2">
      <c r="A293" s="34" t="s">
        <v>17</v>
      </c>
      <c r="B293" s="113" t="s">
        <v>16</v>
      </c>
      <c r="C293" s="99" t="e">
        <f>ROUND((Q293-R293)/H293/12,0)</f>
        <v>#DIV/0!</v>
      </c>
      <c r="D293" s="99" t="e">
        <f>ROUND(R293/F293/12,0)</f>
        <v>#DIV/0!</v>
      </c>
      <c r="E293" s="114"/>
      <c r="F293" s="115"/>
      <c r="G293" s="115"/>
      <c r="H293" s="100">
        <f>E293+G293</f>
        <v>0</v>
      </c>
      <c r="I293" s="38"/>
      <c r="J293" s="39"/>
      <c r="K293" s="26" t="s">
        <v>16</v>
      </c>
      <c r="L293" s="26">
        <f>I293</f>
        <v>0</v>
      </c>
      <c r="M293" s="39"/>
      <c r="N293" s="39"/>
      <c r="O293" s="26" t="s">
        <v>16</v>
      </c>
      <c r="P293" s="26">
        <f>M293</f>
        <v>0</v>
      </c>
      <c r="Q293" s="26">
        <f>I293+M293</f>
        <v>0</v>
      </c>
      <c r="R293" s="26">
        <f>J293+N293</f>
        <v>0</v>
      </c>
      <c r="S293" s="26" t="s">
        <v>16</v>
      </c>
      <c r="T293" s="28">
        <f>Q293</f>
        <v>0</v>
      </c>
    </row>
    <row r="294" spans="1:20" ht="15" hidden="1" customHeight="1" x14ac:dyDescent="0.2">
      <c r="A294" s="34" t="s">
        <v>18</v>
      </c>
      <c r="B294" s="113" t="s">
        <v>16</v>
      </c>
      <c r="C294" s="99" t="e">
        <f>ROUND((Q294-R294)/H294/12,0)</f>
        <v>#DIV/0!</v>
      </c>
      <c r="D294" s="99" t="e">
        <f>ROUND(R294/F294/12,0)</f>
        <v>#DIV/0!</v>
      </c>
      <c r="E294" s="114"/>
      <c r="F294" s="115"/>
      <c r="G294" s="115"/>
      <c r="H294" s="100">
        <f>E294+G294</f>
        <v>0</v>
      </c>
      <c r="I294" s="38"/>
      <c r="J294" s="39"/>
      <c r="K294" s="26" t="s">
        <v>16</v>
      </c>
      <c r="L294" s="26">
        <f>I294</f>
        <v>0</v>
      </c>
      <c r="M294" s="39"/>
      <c r="N294" s="39"/>
      <c r="O294" s="26" t="s">
        <v>16</v>
      </c>
      <c r="P294" s="26">
        <f>M294</f>
        <v>0</v>
      </c>
      <c r="Q294" s="26">
        <f>I294+M294</f>
        <v>0</v>
      </c>
      <c r="R294" s="26">
        <f>J294+N294</f>
        <v>0</v>
      </c>
      <c r="S294" s="26" t="s">
        <v>16</v>
      </c>
      <c r="T294" s="28">
        <f>Q294</f>
        <v>0</v>
      </c>
    </row>
    <row r="295" spans="1:20" ht="15" hidden="1" customHeight="1" x14ac:dyDescent="0.2">
      <c r="A295" s="34" t="s">
        <v>19</v>
      </c>
      <c r="B295" s="113" t="s">
        <v>16</v>
      </c>
      <c r="C295" s="99" t="s">
        <v>16</v>
      </c>
      <c r="D295" s="99" t="s">
        <v>16</v>
      </c>
      <c r="E295" s="116" t="s">
        <v>16</v>
      </c>
      <c r="F295" s="105" t="s">
        <v>16</v>
      </c>
      <c r="G295" s="105" t="s">
        <v>16</v>
      </c>
      <c r="H295" s="204" t="s">
        <v>16</v>
      </c>
      <c r="I295" s="29" t="s">
        <v>16</v>
      </c>
      <c r="J295" s="26" t="s">
        <v>16</v>
      </c>
      <c r="K295" s="39"/>
      <c r="L295" s="26">
        <f>K295</f>
        <v>0</v>
      </c>
      <c r="M295" s="26" t="s">
        <v>16</v>
      </c>
      <c r="N295" s="26" t="s">
        <v>16</v>
      </c>
      <c r="O295" s="39"/>
      <c r="P295" s="26">
        <f>O295</f>
        <v>0</v>
      </c>
      <c r="Q295" s="26" t="s">
        <v>16</v>
      </c>
      <c r="R295" s="26" t="s">
        <v>16</v>
      </c>
      <c r="S295" s="26">
        <f>K295+O295</f>
        <v>0</v>
      </c>
      <c r="T295" s="28">
        <f>S295</f>
        <v>0</v>
      </c>
    </row>
    <row r="296" spans="1:20" ht="18" hidden="1" customHeight="1" x14ac:dyDescent="0.2">
      <c r="A296" s="35" t="s">
        <v>55</v>
      </c>
      <c r="B296" s="84"/>
      <c r="C296" s="99" t="e">
        <f>ROUND((Q296-R296)/H296/12,0)</f>
        <v>#DIV/0!</v>
      </c>
      <c r="D296" s="99" t="e">
        <f>ROUND(R296/F296/12,0)</f>
        <v>#DIV/0!</v>
      </c>
      <c r="E296" s="116">
        <f>E297+E298</f>
        <v>0</v>
      </c>
      <c r="F296" s="105">
        <f>F297+F298</f>
        <v>0</v>
      </c>
      <c r="G296" s="105">
        <f>G297+G298</f>
        <v>0</v>
      </c>
      <c r="H296" s="204">
        <f>IF(E296+G296=H297+H298,E296+G296, "CHYBA")</f>
        <v>0</v>
      </c>
      <c r="I296" s="29">
        <f>I297+I298</f>
        <v>0</v>
      </c>
      <c r="J296" s="26">
        <f>J297+J298</f>
        <v>0</v>
      </c>
      <c r="K296" s="26">
        <f>K299</f>
        <v>0</v>
      </c>
      <c r="L296" s="26">
        <f>IF(I296+K296=L297+L298+L299,I296+K296,"CHYBA")</f>
        <v>0</v>
      </c>
      <c r="M296" s="26">
        <f>M297+M298</f>
        <v>0</v>
      </c>
      <c r="N296" s="26">
        <f>N297+N298</f>
        <v>0</v>
      </c>
      <c r="O296" s="26">
        <f>O299</f>
        <v>0</v>
      </c>
      <c r="P296" s="26">
        <f>IF(M296+O296=P297+P298+P299,M296+O296,"CHYBA")</f>
        <v>0</v>
      </c>
      <c r="Q296" s="26">
        <f>Q297+Q298</f>
        <v>0</v>
      </c>
      <c r="R296" s="26">
        <f>R297+R298</f>
        <v>0</v>
      </c>
      <c r="S296" s="26">
        <f>S299</f>
        <v>0</v>
      </c>
      <c r="T296" s="28">
        <f>IF(Q296+S296=T297+T298+T299,Q296+S296,"CHYBA")</f>
        <v>0</v>
      </c>
    </row>
    <row r="297" spans="1:20" ht="15" hidden="1" customHeight="1" x14ac:dyDescent="0.2">
      <c r="A297" s="34" t="s">
        <v>17</v>
      </c>
      <c r="B297" s="113" t="s">
        <v>16</v>
      </c>
      <c r="C297" s="99" t="e">
        <f>ROUND((Q297-R297)/H297/12,0)</f>
        <v>#DIV/0!</v>
      </c>
      <c r="D297" s="99" t="e">
        <f>ROUND(R297/F297/12,0)</f>
        <v>#DIV/0!</v>
      </c>
      <c r="E297" s="114"/>
      <c r="F297" s="115"/>
      <c r="G297" s="115"/>
      <c r="H297" s="100">
        <f>E297+G297</f>
        <v>0</v>
      </c>
      <c r="I297" s="38"/>
      <c r="J297" s="39"/>
      <c r="K297" s="26" t="s">
        <v>16</v>
      </c>
      <c r="L297" s="26">
        <f>I297</f>
        <v>0</v>
      </c>
      <c r="M297" s="39"/>
      <c r="N297" s="39"/>
      <c r="O297" s="26" t="s">
        <v>16</v>
      </c>
      <c r="P297" s="26">
        <f>M297</f>
        <v>0</v>
      </c>
      <c r="Q297" s="26">
        <f>I297+M297</f>
        <v>0</v>
      </c>
      <c r="R297" s="26">
        <f>J297+N297</f>
        <v>0</v>
      </c>
      <c r="S297" s="26" t="s">
        <v>16</v>
      </c>
      <c r="T297" s="28">
        <f>Q297</f>
        <v>0</v>
      </c>
    </row>
    <row r="298" spans="1:20" ht="15" hidden="1" customHeight="1" x14ac:dyDescent="0.2">
      <c r="A298" s="34" t="s">
        <v>18</v>
      </c>
      <c r="B298" s="113" t="s">
        <v>16</v>
      </c>
      <c r="C298" s="99" t="e">
        <f>ROUND((Q298-R298)/H298/12,0)</f>
        <v>#DIV/0!</v>
      </c>
      <c r="D298" s="99" t="e">
        <f>ROUND(R298/F298/12,0)</f>
        <v>#DIV/0!</v>
      </c>
      <c r="E298" s="114"/>
      <c r="F298" s="115"/>
      <c r="G298" s="115"/>
      <c r="H298" s="100">
        <f>E298+G298</f>
        <v>0</v>
      </c>
      <c r="I298" s="38"/>
      <c r="J298" s="39"/>
      <c r="K298" s="26" t="s">
        <v>16</v>
      </c>
      <c r="L298" s="26">
        <f>I298</f>
        <v>0</v>
      </c>
      <c r="M298" s="39"/>
      <c r="N298" s="39"/>
      <c r="O298" s="26" t="s">
        <v>16</v>
      </c>
      <c r="P298" s="26">
        <f>M298</f>
        <v>0</v>
      </c>
      <c r="Q298" s="26">
        <f>I298+M298</f>
        <v>0</v>
      </c>
      <c r="R298" s="26">
        <f>J298+N298</f>
        <v>0</v>
      </c>
      <c r="S298" s="26" t="s">
        <v>16</v>
      </c>
      <c r="T298" s="28">
        <f>Q298</f>
        <v>0</v>
      </c>
    </row>
    <row r="299" spans="1:20" ht="15" hidden="1" customHeight="1" x14ac:dyDescent="0.2">
      <c r="A299" s="34" t="s">
        <v>19</v>
      </c>
      <c r="B299" s="113" t="s">
        <v>16</v>
      </c>
      <c r="C299" s="99" t="s">
        <v>16</v>
      </c>
      <c r="D299" s="99" t="s">
        <v>16</v>
      </c>
      <c r="E299" s="116" t="s">
        <v>16</v>
      </c>
      <c r="F299" s="105" t="s">
        <v>16</v>
      </c>
      <c r="G299" s="105" t="s">
        <v>16</v>
      </c>
      <c r="H299" s="204" t="s">
        <v>16</v>
      </c>
      <c r="I299" s="29" t="s">
        <v>16</v>
      </c>
      <c r="J299" s="26" t="s">
        <v>16</v>
      </c>
      <c r="K299" s="39"/>
      <c r="L299" s="26">
        <f>K299</f>
        <v>0</v>
      </c>
      <c r="M299" s="26" t="s">
        <v>16</v>
      </c>
      <c r="N299" s="26" t="s">
        <v>16</v>
      </c>
      <c r="O299" s="39"/>
      <c r="P299" s="26">
        <f>O299</f>
        <v>0</v>
      </c>
      <c r="Q299" s="26" t="s">
        <v>16</v>
      </c>
      <c r="R299" s="26" t="s">
        <v>16</v>
      </c>
      <c r="S299" s="26">
        <f>K299+O299</f>
        <v>0</v>
      </c>
      <c r="T299" s="28">
        <f>S299</f>
        <v>0</v>
      </c>
    </row>
    <row r="300" spans="1:20" ht="18" hidden="1" customHeight="1" x14ac:dyDescent="0.2">
      <c r="A300" s="35" t="s">
        <v>55</v>
      </c>
      <c r="B300" s="84"/>
      <c r="C300" s="99" t="e">
        <f>ROUND((Q300-R300)/H300/12,0)</f>
        <v>#DIV/0!</v>
      </c>
      <c r="D300" s="99" t="e">
        <f>ROUND(R300/F300/12,0)</f>
        <v>#DIV/0!</v>
      </c>
      <c r="E300" s="116">
        <f>E301+E302</f>
        <v>0</v>
      </c>
      <c r="F300" s="105">
        <f>F301+F302</f>
        <v>0</v>
      </c>
      <c r="G300" s="105">
        <f>G301+G302</f>
        <v>0</v>
      </c>
      <c r="H300" s="204">
        <f>IF(E300+G300=H301+H302,E300+G300, "CHYBA")</f>
        <v>0</v>
      </c>
      <c r="I300" s="29">
        <f>I301+I302</f>
        <v>0</v>
      </c>
      <c r="J300" s="26">
        <f>J301+J302</f>
        <v>0</v>
      </c>
      <c r="K300" s="26">
        <f>K303</f>
        <v>0</v>
      </c>
      <c r="L300" s="26">
        <f>IF(I300+K300=L301+L302+L303,I300+K300,"CHYBA")</f>
        <v>0</v>
      </c>
      <c r="M300" s="26">
        <f>M301+M302</f>
        <v>0</v>
      </c>
      <c r="N300" s="26">
        <f>N301+N302</f>
        <v>0</v>
      </c>
      <c r="O300" s="26">
        <f>O303</f>
        <v>0</v>
      </c>
      <c r="P300" s="26">
        <f>IF(M300+O300=P301+P302+P303,M300+O300,"CHYBA")</f>
        <v>0</v>
      </c>
      <c r="Q300" s="26">
        <f>Q301+Q302</f>
        <v>0</v>
      </c>
      <c r="R300" s="26">
        <f>R301+R302</f>
        <v>0</v>
      </c>
      <c r="S300" s="26">
        <f>S303</f>
        <v>0</v>
      </c>
      <c r="T300" s="28">
        <f>IF(Q300+S300=T301+T302+T303,Q300+S300,"CHYBA")</f>
        <v>0</v>
      </c>
    </row>
    <row r="301" spans="1:20" ht="15" hidden="1" customHeight="1" x14ac:dyDescent="0.2">
      <c r="A301" s="34" t="s">
        <v>17</v>
      </c>
      <c r="B301" s="113" t="s">
        <v>16</v>
      </c>
      <c r="C301" s="99" t="e">
        <f>ROUND((Q301-R301)/H301/12,0)</f>
        <v>#DIV/0!</v>
      </c>
      <c r="D301" s="99" t="e">
        <f>ROUND(R301/F301/12,0)</f>
        <v>#DIV/0!</v>
      </c>
      <c r="E301" s="114"/>
      <c r="F301" s="115"/>
      <c r="G301" s="115"/>
      <c r="H301" s="100">
        <f>E301+G301</f>
        <v>0</v>
      </c>
      <c r="I301" s="38"/>
      <c r="J301" s="39"/>
      <c r="K301" s="26" t="s">
        <v>16</v>
      </c>
      <c r="L301" s="26">
        <f>I301</f>
        <v>0</v>
      </c>
      <c r="M301" s="39"/>
      <c r="N301" s="39"/>
      <c r="O301" s="26" t="s">
        <v>16</v>
      </c>
      <c r="P301" s="26">
        <f>M301</f>
        <v>0</v>
      </c>
      <c r="Q301" s="26">
        <f>I301+M301</f>
        <v>0</v>
      </c>
      <c r="R301" s="26">
        <f>J301+N301</f>
        <v>0</v>
      </c>
      <c r="S301" s="26" t="s">
        <v>16</v>
      </c>
      <c r="T301" s="28">
        <f>Q301</f>
        <v>0</v>
      </c>
    </row>
    <row r="302" spans="1:20" ht="15" hidden="1" customHeight="1" x14ac:dyDescent="0.2">
      <c r="A302" s="34" t="s">
        <v>18</v>
      </c>
      <c r="B302" s="113" t="s">
        <v>16</v>
      </c>
      <c r="C302" s="99" t="e">
        <f>ROUND((Q302-R302)/H302/12,0)</f>
        <v>#DIV/0!</v>
      </c>
      <c r="D302" s="99" t="e">
        <f>ROUND(R302/F302/12,0)</f>
        <v>#DIV/0!</v>
      </c>
      <c r="E302" s="114"/>
      <c r="F302" s="115"/>
      <c r="G302" s="115"/>
      <c r="H302" s="100">
        <f>E302+G302</f>
        <v>0</v>
      </c>
      <c r="I302" s="38"/>
      <c r="J302" s="39"/>
      <c r="K302" s="26" t="s">
        <v>16</v>
      </c>
      <c r="L302" s="26">
        <f>I302</f>
        <v>0</v>
      </c>
      <c r="M302" s="39"/>
      <c r="N302" s="39"/>
      <c r="O302" s="26" t="s">
        <v>16</v>
      </c>
      <c r="P302" s="26">
        <f>M302</f>
        <v>0</v>
      </c>
      <c r="Q302" s="26">
        <f>I302+M302</f>
        <v>0</v>
      </c>
      <c r="R302" s="26">
        <f>J302+N302</f>
        <v>0</v>
      </c>
      <c r="S302" s="26" t="s">
        <v>16</v>
      </c>
      <c r="T302" s="28">
        <f>Q302</f>
        <v>0</v>
      </c>
    </row>
    <row r="303" spans="1:20" ht="15" hidden="1" customHeight="1" x14ac:dyDescent="0.2">
      <c r="A303" s="34" t="s">
        <v>19</v>
      </c>
      <c r="B303" s="113" t="s">
        <v>16</v>
      </c>
      <c r="C303" s="99" t="s">
        <v>16</v>
      </c>
      <c r="D303" s="99" t="s">
        <v>16</v>
      </c>
      <c r="E303" s="116" t="s">
        <v>16</v>
      </c>
      <c r="F303" s="105" t="s">
        <v>16</v>
      </c>
      <c r="G303" s="105" t="s">
        <v>16</v>
      </c>
      <c r="H303" s="204" t="s">
        <v>16</v>
      </c>
      <c r="I303" s="29" t="s">
        <v>16</v>
      </c>
      <c r="J303" s="26" t="s">
        <v>16</v>
      </c>
      <c r="K303" s="39"/>
      <c r="L303" s="26">
        <f>K303</f>
        <v>0</v>
      </c>
      <c r="M303" s="26" t="s">
        <v>16</v>
      </c>
      <c r="N303" s="26" t="s">
        <v>16</v>
      </c>
      <c r="O303" s="39"/>
      <c r="P303" s="26">
        <f>O303</f>
        <v>0</v>
      </c>
      <c r="Q303" s="26" t="s">
        <v>16</v>
      </c>
      <c r="R303" s="26" t="s">
        <v>16</v>
      </c>
      <c r="S303" s="26">
        <f>K303+O303</f>
        <v>0</v>
      </c>
      <c r="T303" s="28">
        <f>S303</f>
        <v>0</v>
      </c>
    </row>
    <row r="304" spans="1:20" ht="18" hidden="1" customHeight="1" x14ac:dyDescent="0.2">
      <c r="A304" s="35" t="s">
        <v>55</v>
      </c>
      <c r="B304" s="84"/>
      <c r="C304" s="99" t="e">
        <f>ROUND((Q304-R304)/H304/12,0)</f>
        <v>#DIV/0!</v>
      </c>
      <c r="D304" s="99" t="e">
        <f>ROUND(R304/F304/12,0)</f>
        <v>#DIV/0!</v>
      </c>
      <c r="E304" s="116">
        <f>E305+E306</f>
        <v>0</v>
      </c>
      <c r="F304" s="105">
        <f>F305+F306</f>
        <v>0</v>
      </c>
      <c r="G304" s="105">
        <f>G305+G306</f>
        <v>0</v>
      </c>
      <c r="H304" s="204">
        <f>IF(E304+G304=H305+H306,E304+G304, "CHYBA")</f>
        <v>0</v>
      </c>
      <c r="I304" s="29">
        <f>I305+I306</f>
        <v>0</v>
      </c>
      <c r="J304" s="26">
        <f>J305+J306</f>
        <v>0</v>
      </c>
      <c r="K304" s="26">
        <f>K307</f>
        <v>0</v>
      </c>
      <c r="L304" s="26">
        <f>IF(I304+K304=L305+L306+L307,I304+K304,"CHYBA")</f>
        <v>0</v>
      </c>
      <c r="M304" s="26">
        <f>M305+M306</f>
        <v>0</v>
      </c>
      <c r="N304" s="26">
        <f>N305+N306</f>
        <v>0</v>
      </c>
      <c r="O304" s="26">
        <f>O307</f>
        <v>0</v>
      </c>
      <c r="P304" s="26">
        <f>IF(M304+O304=P305+P306+P307,M304+O304,"CHYBA")</f>
        <v>0</v>
      </c>
      <c r="Q304" s="26">
        <f>Q305+Q306</f>
        <v>0</v>
      </c>
      <c r="R304" s="26">
        <f>R305+R306</f>
        <v>0</v>
      </c>
      <c r="S304" s="26">
        <f>S307</f>
        <v>0</v>
      </c>
      <c r="T304" s="28">
        <f>IF(Q304+S304=T305+T306+T307,Q304+S304,"CHYBA")</f>
        <v>0</v>
      </c>
    </row>
    <row r="305" spans="1:20" ht="15" hidden="1" customHeight="1" x14ac:dyDescent="0.2">
      <c r="A305" s="34" t="s">
        <v>17</v>
      </c>
      <c r="B305" s="113" t="s">
        <v>16</v>
      </c>
      <c r="C305" s="99" t="e">
        <f>ROUND((Q305-R305)/H305/12,0)</f>
        <v>#DIV/0!</v>
      </c>
      <c r="D305" s="99" t="e">
        <f>ROUND(R305/F305/12,0)</f>
        <v>#DIV/0!</v>
      </c>
      <c r="E305" s="114"/>
      <c r="F305" s="115"/>
      <c r="G305" s="115"/>
      <c r="H305" s="100">
        <f>E305+G305</f>
        <v>0</v>
      </c>
      <c r="I305" s="38"/>
      <c r="J305" s="39"/>
      <c r="K305" s="26" t="s">
        <v>16</v>
      </c>
      <c r="L305" s="26">
        <f>I305</f>
        <v>0</v>
      </c>
      <c r="M305" s="39"/>
      <c r="N305" s="39"/>
      <c r="O305" s="26" t="s">
        <v>16</v>
      </c>
      <c r="P305" s="26">
        <f>M305</f>
        <v>0</v>
      </c>
      <c r="Q305" s="26">
        <f>I305+M305</f>
        <v>0</v>
      </c>
      <c r="R305" s="26">
        <f>J305+N305</f>
        <v>0</v>
      </c>
      <c r="S305" s="26" t="s">
        <v>16</v>
      </c>
      <c r="T305" s="28">
        <f>Q305</f>
        <v>0</v>
      </c>
    </row>
    <row r="306" spans="1:20" ht="15" hidden="1" customHeight="1" x14ac:dyDescent="0.2">
      <c r="A306" s="34" t="s">
        <v>18</v>
      </c>
      <c r="B306" s="113" t="s">
        <v>16</v>
      </c>
      <c r="C306" s="99" t="e">
        <f>ROUND((Q306-R306)/H306/12,0)</f>
        <v>#DIV/0!</v>
      </c>
      <c r="D306" s="99" t="e">
        <f>ROUND(R306/F306/12,0)</f>
        <v>#DIV/0!</v>
      </c>
      <c r="E306" s="114"/>
      <c r="F306" s="115"/>
      <c r="G306" s="115"/>
      <c r="H306" s="100">
        <f>E306+G306</f>
        <v>0</v>
      </c>
      <c r="I306" s="38"/>
      <c r="J306" s="39"/>
      <c r="K306" s="26" t="s">
        <v>16</v>
      </c>
      <c r="L306" s="26">
        <f>I306</f>
        <v>0</v>
      </c>
      <c r="M306" s="39"/>
      <c r="N306" s="39"/>
      <c r="O306" s="26" t="s">
        <v>16</v>
      </c>
      <c r="P306" s="26">
        <f>M306</f>
        <v>0</v>
      </c>
      <c r="Q306" s="26">
        <f>I306+M306</f>
        <v>0</v>
      </c>
      <c r="R306" s="26">
        <f>J306+N306</f>
        <v>0</v>
      </c>
      <c r="S306" s="26" t="s">
        <v>16</v>
      </c>
      <c r="T306" s="28">
        <f>Q306</f>
        <v>0</v>
      </c>
    </row>
    <row r="307" spans="1:20" ht="15.75" hidden="1" customHeight="1" thickBot="1" x14ac:dyDescent="0.25">
      <c r="A307" s="40" t="s">
        <v>19</v>
      </c>
      <c r="B307" s="130" t="s">
        <v>16</v>
      </c>
      <c r="C307" s="131" t="s">
        <v>16</v>
      </c>
      <c r="D307" s="131" t="s">
        <v>16</v>
      </c>
      <c r="E307" s="132" t="s">
        <v>16</v>
      </c>
      <c r="F307" s="133" t="s">
        <v>16</v>
      </c>
      <c r="G307" s="133" t="s">
        <v>16</v>
      </c>
      <c r="H307" s="228" t="s">
        <v>16</v>
      </c>
      <c r="I307" s="46" t="s">
        <v>16</v>
      </c>
      <c r="J307" s="42" t="s">
        <v>16</v>
      </c>
      <c r="K307" s="47"/>
      <c r="L307" s="42">
        <f>K307</f>
        <v>0</v>
      </c>
      <c r="M307" s="42" t="s">
        <v>16</v>
      </c>
      <c r="N307" s="42" t="s">
        <v>16</v>
      </c>
      <c r="O307" s="47"/>
      <c r="P307" s="42">
        <f>O307</f>
        <v>0</v>
      </c>
      <c r="Q307" s="42" t="s">
        <v>16</v>
      </c>
      <c r="R307" s="42" t="s">
        <v>16</v>
      </c>
      <c r="S307" s="42">
        <f>K307+O307</f>
        <v>0</v>
      </c>
      <c r="T307" s="48">
        <f>S307</f>
        <v>0</v>
      </c>
    </row>
    <row r="308" spans="1:20" ht="15.75" hidden="1" customHeight="1" x14ac:dyDescent="0.2">
      <c r="A308" s="49" t="s">
        <v>23</v>
      </c>
      <c r="B308" s="138" t="s">
        <v>16</v>
      </c>
      <c r="C308" s="139" t="e">
        <f>ROUND((Q308-R308)/H308/12,0)</f>
        <v>#DIV/0!</v>
      </c>
      <c r="D308" s="139" t="e">
        <f>ROUND(R308/F308/12,0)</f>
        <v>#DIV/0!</v>
      </c>
      <c r="E308" s="140">
        <f>E309+E310</f>
        <v>0</v>
      </c>
      <c r="F308" s="139">
        <f>F309+F310</f>
        <v>0</v>
      </c>
      <c r="G308" s="139">
        <f>G309+G310</f>
        <v>0</v>
      </c>
      <c r="H308" s="141">
        <f>IF(E308+G308=H309+H310,E308+G308, "CHYBA")</f>
        <v>0</v>
      </c>
      <c r="I308" s="54">
        <f>I309+I310</f>
        <v>0</v>
      </c>
      <c r="J308" s="51">
        <f>J309+J310</f>
        <v>0</v>
      </c>
      <c r="K308" s="51">
        <f>K311</f>
        <v>0</v>
      </c>
      <c r="L308" s="51">
        <f>IF(I308+K308=L309+L310+L311,I308+K308,"CHYBA")</f>
        <v>0</v>
      </c>
      <c r="M308" s="51">
        <f>M309+M310</f>
        <v>0</v>
      </c>
      <c r="N308" s="51">
        <f>N309+N310</f>
        <v>0</v>
      </c>
      <c r="O308" s="51">
        <f>O311</f>
        <v>0</v>
      </c>
      <c r="P308" s="51">
        <f>IF(M308+O308=P309+P310+P311,M308+O308,"CHYBA")</f>
        <v>0</v>
      </c>
      <c r="Q308" s="51">
        <f>Q309+Q310</f>
        <v>0</v>
      </c>
      <c r="R308" s="51">
        <f>R309+R310</f>
        <v>0</v>
      </c>
      <c r="S308" s="51">
        <f>S311</f>
        <v>0</v>
      </c>
      <c r="T308" s="53">
        <f>IF(Q308+S308=T309+T310+T311,Q308+S308,"CHYBA")</f>
        <v>0</v>
      </c>
    </row>
    <row r="309" spans="1:20" ht="15" hidden="1" customHeight="1" x14ac:dyDescent="0.2">
      <c r="A309" s="34" t="s">
        <v>17</v>
      </c>
      <c r="B309" s="113" t="s">
        <v>16</v>
      </c>
      <c r="C309" s="99" t="e">
        <f>ROUND((Q309-R309)/H309/12,0)</f>
        <v>#DIV/0!</v>
      </c>
      <c r="D309" s="99" t="e">
        <f>ROUND(R309/F309/12,0)</f>
        <v>#DIV/0!</v>
      </c>
      <c r="E309" s="116">
        <f t="shared" ref="E309:G310" si="14">E313+E317+E321+E325+E329+E333+E337</f>
        <v>0</v>
      </c>
      <c r="F309" s="99">
        <f t="shared" si="14"/>
        <v>0</v>
      </c>
      <c r="G309" s="99">
        <f t="shared" si="14"/>
        <v>0</v>
      </c>
      <c r="H309" s="100">
        <f>E309+G309</f>
        <v>0</v>
      </c>
      <c r="I309" s="29">
        <f>I313+I317+I321+I325+I329+I333+I337</f>
        <v>0</v>
      </c>
      <c r="J309" s="26">
        <f>J313+J317+J321+J325+J329+J333+J337</f>
        <v>0</v>
      </c>
      <c r="K309" s="26" t="s">
        <v>16</v>
      </c>
      <c r="L309" s="26">
        <f>I309</f>
        <v>0</v>
      </c>
      <c r="M309" s="26">
        <f>M313+M317+M321+M325+M329+M333+M337</f>
        <v>0</v>
      </c>
      <c r="N309" s="26">
        <f>N313+N317+N321+N325+N329+N333+N337</f>
        <v>0</v>
      </c>
      <c r="O309" s="26" t="s">
        <v>16</v>
      </c>
      <c r="P309" s="26">
        <f>M309</f>
        <v>0</v>
      </c>
      <c r="Q309" s="26">
        <f>I309+M309</f>
        <v>0</v>
      </c>
      <c r="R309" s="26">
        <f>J309+N309</f>
        <v>0</v>
      </c>
      <c r="S309" s="26" t="s">
        <v>16</v>
      </c>
      <c r="T309" s="28">
        <f>Q309</f>
        <v>0</v>
      </c>
    </row>
    <row r="310" spans="1:20" ht="15" hidden="1" customHeight="1" x14ac:dyDescent="0.2">
      <c r="A310" s="34" t="s">
        <v>18</v>
      </c>
      <c r="B310" s="113" t="s">
        <v>16</v>
      </c>
      <c r="C310" s="99" t="e">
        <f>ROUND((Q310-R310)/H310/12,0)</f>
        <v>#DIV/0!</v>
      </c>
      <c r="D310" s="99" t="e">
        <f>ROUND(R310/F310/12,0)</f>
        <v>#DIV/0!</v>
      </c>
      <c r="E310" s="116">
        <f t="shared" si="14"/>
        <v>0</v>
      </c>
      <c r="F310" s="99">
        <f t="shared" si="14"/>
        <v>0</v>
      </c>
      <c r="G310" s="99">
        <f t="shared" si="14"/>
        <v>0</v>
      </c>
      <c r="H310" s="100">
        <f>E310+G310</f>
        <v>0</v>
      </c>
      <c r="I310" s="29">
        <f>I314+I318+I322+I326+I330+I334+I338</f>
        <v>0</v>
      </c>
      <c r="J310" s="26">
        <f>J314+J318+J322+J326+J330+J334+J338</f>
        <v>0</v>
      </c>
      <c r="K310" s="26" t="s">
        <v>16</v>
      </c>
      <c r="L310" s="26">
        <f>I310</f>
        <v>0</v>
      </c>
      <c r="M310" s="26">
        <f>M314+M318+M322+M326+M330+M334+M338</f>
        <v>0</v>
      </c>
      <c r="N310" s="26">
        <f>N314+N318+N322+N326+N330+N334+N338</f>
        <v>0</v>
      </c>
      <c r="O310" s="26" t="s">
        <v>16</v>
      </c>
      <c r="P310" s="26">
        <f>M310</f>
        <v>0</v>
      </c>
      <c r="Q310" s="26">
        <f>I310+M310</f>
        <v>0</v>
      </c>
      <c r="R310" s="26">
        <f>J310+N310</f>
        <v>0</v>
      </c>
      <c r="S310" s="26" t="s">
        <v>16</v>
      </c>
      <c r="T310" s="28">
        <f>Q310</f>
        <v>0</v>
      </c>
    </row>
    <row r="311" spans="1:20" ht="15" hidden="1" customHeight="1" x14ac:dyDescent="0.2">
      <c r="A311" s="34" t="s">
        <v>19</v>
      </c>
      <c r="B311" s="113" t="s">
        <v>16</v>
      </c>
      <c r="C311" s="99" t="s">
        <v>16</v>
      </c>
      <c r="D311" s="99" t="s">
        <v>16</v>
      </c>
      <c r="E311" s="116" t="s">
        <v>16</v>
      </c>
      <c r="F311" s="105" t="s">
        <v>16</v>
      </c>
      <c r="G311" s="105" t="s">
        <v>16</v>
      </c>
      <c r="H311" s="204" t="s">
        <v>16</v>
      </c>
      <c r="I311" s="29" t="s">
        <v>16</v>
      </c>
      <c r="J311" s="26" t="s">
        <v>16</v>
      </c>
      <c r="K311" s="26">
        <f>K315+K319+K323+K327+K331+K335+K339</f>
        <v>0</v>
      </c>
      <c r="L311" s="26">
        <f>K311</f>
        <v>0</v>
      </c>
      <c r="M311" s="26" t="s">
        <v>16</v>
      </c>
      <c r="N311" s="26" t="s">
        <v>16</v>
      </c>
      <c r="O311" s="26">
        <f>O315+O319+O323+O327+O331+O335+O339</f>
        <v>0</v>
      </c>
      <c r="P311" s="26">
        <f>O311</f>
        <v>0</v>
      </c>
      <c r="Q311" s="26" t="s">
        <v>16</v>
      </c>
      <c r="R311" s="26" t="s">
        <v>16</v>
      </c>
      <c r="S311" s="26">
        <f>K311+O311</f>
        <v>0</v>
      </c>
      <c r="T311" s="28">
        <f>S311</f>
        <v>0</v>
      </c>
    </row>
    <row r="312" spans="1:20" ht="18" hidden="1" customHeight="1" x14ac:dyDescent="0.2">
      <c r="A312" s="35" t="s">
        <v>55</v>
      </c>
      <c r="B312" s="84"/>
      <c r="C312" s="99" t="e">
        <f>ROUND((Q312-R312)/H312/12,0)</f>
        <v>#DIV/0!</v>
      </c>
      <c r="D312" s="99" t="e">
        <f>ROUND(R312/F312/12,0)</f>
        <v>#DIV/0!</v>
      </c>
      <c r="E312" s="116">
        <f>E313+E314</f>
        <v>0</v>
      </c>
      <c r="F312" s="105">
        <f>F313+F314</f>
        <v>0</v>
      </c>
      <c r="G312" s="105">
        <f>G313+G314</f>
        <v>0</v>
      </c>
      <c r="H312" s="204">
        <f>IF(E312+G312=H313+H314,E312+G312, "CHYBA")</f>
        <v>0</v>
      </c>
      <c r="I312" s="29">
        <f>I313+I314</f>
        <v>0</v>
      </c>
      <c r="J312" s="26">
        <f>J313+J314</f>
        <v>0</v>
      </c>
      <c r="K312" s="26">
        <f>K315</f>
        <v>0</v>
      </c>
      <c r="L312" s="26">
        <f>IF(I312+K312=L313+L314+L315,I312+K312,"CHYBA")</f>
        <v>0</v>
      </c>
      <c r="M312" s="26">
        <f>M313+M314</f>
        <v>0</v>
      </c>
      <c r="N312" s="26">
        <f>N313+N314</f>
        <v>0</v>
      </c>
      <c r="O312" s="26">
        <f>O315</f>
        <v>0</v>
      </c>
      <c r="P312" s="26">
        <f>IF(M312+O312=P313+P314+P315,M312+O312,"CHYBA")</f>
        <v>0</v>
      </c>
      <c r="Q312" s="26">
        <f>Q313+Q314</f>
        <v>0</v>
      </c>
      <c r="R312" s="26">
        <f>R313+R314</f>
        <v>0</v>
      </c>
      <c r="S312" s="26">
        <f>S315</f>
        <v>0</v>
      </c>
      <c r="T312" s="28">
        <f>IF(Q312+S312=T313+T314+T315,Q312+S312,"CHYBA")</f>
        <v>0</v>
      </c>
    </row>
    <row r="313" spans="1:20" ht="15" hidden="1" customHeight="1" x14ac:dyDescent="0.2">
      <c r="A313" s="34" t="s">
        <v>17</v>
      </c>
      <c r="B313" s="113" t="s">
        <v>16</v>
      </c>
      <c r="C313" s="99" t="e">
        <f>ROUND((Q313-R313)/H313/12,0)</f>
        <v>#DIV/0!</v>
      </c>
      <c r="D313" s="99" t="e">
        <f>ROUND(R313/F313/12,0)</f>
        <v>#DIV/0!</v>
      </c>
      <c r="E313" s="114"/>
      <c r="F313" s="115"/>
      <c r="G313" s="115"/>
      <c r="H313" s="100">
        <f>E313+G313</f>
        <v>0</v>
      </c>
      <c r="I313" s="38"/>
      <c r="J313" s="39"/>
      <c r="K313" s="26" t="s">
        <v>16</v>
      </c>
      <c r="L313" s="26">
        <f>I313</f>
        <v>0</v>
      </c>
      <c r="M313" s="39"/>
      <c r="N313" s="39"/>
      <c r="O313" s="26" t="s">
        <v>16</v>
      </c>
      <c r="P313" s="26">
        <f>M313</f>
        <v>0</v>
      </c>
      <c r="Q313" s="26">
        <f>I313+M313</f>
        <v>0</v>
      </c>
      <c r="R313" s="26">
        <f>J313+N313</f>
        <v>0</v>
      </c>
      <c r="S313" s="26" t="s">
        <v>16</v>
      </c>
      <c r="T313" s="28">
        <f>Q313</f>
        <v>0</v>
      </c>
    </row>
    <row r="314" spans="1:20" ht="15" hidden="1" customHeight="1" x14ac:dyDescent="0.2">
      <c r="A314" s="34" t="s">
        <v>18</v>
      </c>
      <c r="B314" s="113" t="s">
        <v>16</v>
      </c>
      <c r="C314" s="99" t="e">
        <f>ROUND((Q314-R314)/H314/12,0)</f>
        <v>#DIV/0!</v>
      </c>
      <c r="D314" s="99" t="e">
        <f>ROUND(R314/F314/12,0)</f>
        <v>#DIV/0!</v>
      </c>
      <c r="E314" s="114"/>
      <c r="F314" s="115"/>
      <c r="G314" s="115"/>
      <c r="H314" s="100">
        <f>E314+G314</f>
        <v>0</v>
      </c>
      <c r="I314" s="38"/>
      <c r="J314" s="39"/>
      <c r="K314" s="26" t="s">
        <v>16</v>
      </c>
      <c r="L314" s="26">
        <f>I314</f>
        <v>0</v>
      </c>
      <c r="M314" s="39"/>
      <c r="N314" s="39"/>
      <c r="O314" s="26" t="s">
        <v>16</v>
      </c>
      <c r="P314" s="26">
        <f>M314</f>
        <v>0</v>
      </c>
      <c r="Q314" s="26">
        <f>I314+M314</f>
        <v>0</v>
      </c>
      <c r="R314" s="26">
        <f>J314+N314</f>
        <v>0</v>
      </c>
      <c r="S314" s="26" t="s">
        <v>16</v>
      </c>
      <c r="T314" s="28">
        <f>Q314</f>
        <v>0</v>
      </c>
    </row>
    <row r="315" spans="1:20" ht="15" hidden="1" customHeight="1" x14ac:dyDescent="0.2">
      <c r="A315" s="34" t="s">
        <v>19</v>
      </c>
      <c r="B315" s="113" t="s">
        <v>16</v>
      </c>
      <c r="C315" s="99" t="s">
        <v>16</v>
      </c>
      <c r="D315" s="99" t="s">
        <v>16</v>
      </c>
      <c r="E315" s="116" t="s">
        <v>16</v>
      </c>
      <c r="F315" s="105" t="s">
        <v>16</v>
      </c>
      <c r="G315" s="105" t="s">
        <v>16</v>
      </c>
      <c r="H315" s="204" t="s">
        <v>16</v>
      </c>
      <c r="I315" s="29" t="s">
        <v>16</v>
      </c>
      <c r="J315" s="26" t="s">
        <v>16</v>
      </c>
      <c r="K315" s="39"/>
      <c r="L315" s="26">
        <f>K315</f>
        <v>0</v>
      </c>
      <c r="M315" s="26" t="s">
        <v>16</v>
      </c>
      <c r="N315" s="26" t="s">
        <v>16</v>
      </c>
      <c r="O315" s="39"/>
      <c r="P315" s="26">
        <f>O315</f>
        <v>0</v>
      </c>
      <c r="Q315" s="26" t="s">
        <v>16</v>
      </c>
      <c r="R315" s="26" t="s">
        <v>16</v>
      </c>
      <c r="S315" s="26">
        <f>K315+O315</f>
        <v>0</v>
      </c>
      <c r="T315" s="28">
        <f>S315</f>
        <v>0</v>
      </c>
    </row>
    <row r="316" spans="1:20" ht="18" hidden="1" customHeight="1" x14ac:dyDescent="0.2">
      <c r="A316" s="35" t="s">
        <v>55</v>
      </c>
      <c r="B316" s="84"/>
      <c r="C316" s="99" t="e">
        <f>ROUND((Q316-R316)/H316/12,0)</f>
        <v>#DIV/0!</v>
      </c>
      <c r="D316" s="99" t="e">
        <f>ROUND(R316/F316/12,0)</f>
        <v>#DIV/0!</v>
      </c>
      <c r="E316" s="116">
        <f>E317+E318</f>
        <v>0</v>
      </c>
      <c r="F316" s="105">
        <f>F317+F318</f>
        <v>0</v>
      </c>
      <c r="G316" s="105">
        <f>G317+G318</f>
        <v>0</v>
      </c>
      <c r="H316" s="204">
        <f>IF(E316+G316=H317+H318,E316+G316, "CHYBA")</f>
        <v>0</v>
      </c>
      <c r="I316" s="29">
        <f>I317+I318</f>
        <v>0</v>
      </c>
      <c r="J316" s="26">
        <f>J317+J318</f>
        <v>0</v>
      </c>
      <c r="K316" s="26">
        <f>K319</f>
        <v>0</v>
      </c>
      <c r="L316" s="26">
        <f>IF(I316+K316=L317+L318+L319,I316+K316,"CHYBA")</f>
        <v>0</v>
      </c>
      <c r="M316" s="26">
        <f>M317+M318</f>
        <v>0</v>
      </c>
      <c r="N316" s="26">
        <f>N317+N318</f>
        <v>0</v>
      </c>
      <c r="O316" s="26">
        <f>O319</f>
        <v>0</v>
      </c>
      <c r="P316" s="26">
        <f>IF(M316+O316=P317+P318+P319,M316+O316,"CHYBA")</f>
        <v>0</v>
      </c>
      <c r="Q316" s="26">
        <f>Q317+Q318</f>
        <v>0</v>
      </c>
      <c r="R316" s="26">
        <f>R317+R318</f>
        <v>0</v>
      </c>
      <c r="S316" s="26">
        <f>S319</f>
        <v>0</v>
      </c>
      <c r="T316" s="28">
        <f>IF(Q316+S316=T317+T318+T319,Q316+S316,"CHYBA")</f>
        <v>0</v>
      </c>
    </row>
    <row r="317" spans="1:20" ht="15" hidden="1" customHeight="1" x14ac:dyDescent="0.2">
      <c r="A317" s="34" t="s">
        <v>17</v>
      </c>
      <c r="B317" s="113" t="s">
        <v>16</v>
      </c>
      <c r="C317" s="99" t="e">
        <f>ROUND((Q317-R317)/H317/12,0)</f>
        <v>#DIV/0!</v>
      </c>
      <c r="D317" s="99" t="e">
        <f>ROUND(R317/F317/12,0)</f>
        <v>#DIV/0!</v>
      </c>
      <c r="E317" s="114"/>
      <c r="F317" s="115"/>
      <c r="G317" s="115"/>
      <c r="H317" s="100">
        <f>E317+G317</f>
        <v>0</v>
      </c>
      <c r="I317" s="38"/>
      <c r="J317" s="39"/>
      <c r="K317" s="26" t="s">
        <v>16</v>
      </c>
      <c r="L317" s="26">
        <f>I317</f>
        <v>0</v>
      </c>
      <c r="M317" s="39"/>
      <c r="N317" s="39"/>
      <c r="O317" s="26" t="s">
        <v>16</v>
      </c>
      <c r="P317" s="26">
        <f>M317</f>
        <v>0</v>
      </c>
      <c r="Q317" s="26">
        <f>I317+M317</f>
        <v>0</v>
      </c>
      <c r="R317" s="26">
        <f>J317+N317</f>
        <v>0</v>
      </c>
      <c r="S317" s="26" t="s">
        <v>16</v>
      </c>
      <c r="T317" s="28">
        <f>Q317</f>
        <v>0</v>
      </c>
    </row>
    <row r="318" spans="1:20" ht="15" hidden="1" customHeight="1" x14ac:dyDescent="0.2">
      <c r="A318" s="34" t="s">
        <v>18</v>
      </c>
      <c r="B318" s="113" t="s">
        <v>16</v>
      </c>
      <c r="C318" s="99" t="e">
        <f>ROUND((Q318-R318)/H318/12,0)</f>
        <v>#DIV/0!</v>
      </c>
      <c r="D318" s="99" t="e">
        <f>ROUND(R318/F318/12,0)</f>
        <v>#DIV/0!</v>
      </c>
      <c r="E318" s="114"/>
      <c r="F318" s="115"/>
      <c r="G318" s="115"/>
      <c r="H318" s="100">
        <f>E318+G318</f>
        <v>0</v>
      </c>
      <c r="I318" s="38"/>
      <c r="J318" s="39"/>
      <c r="K318" s="26" t="s">
        <v>16</v>
      </c>
      <c r="L318" s="26">
        <f>I318</f>
        <v>0</v>
      </c>
      <c r="M318" s="39"/>
      <c r="N318" s="39"/>
      <c r="O318" s="26" t="s">
        <v>16</v>
      </c>
      <c r="P318" s="26">
        <f>M318</f>
        <v>0</v>
      </c>
      <c r="Q318" s="26">
        <f>I318+M318</f>
        <v>0</v>
      </c>
      <c r="R318" s="26">
        <f>J318+N318</f>
        <v>0</v>
      </c>
      <c r="S318" s="26" t="s">
        <v>16</v>
      </c>
      <c r="T318" s="28">
        <f>Q318</f>
        <v>0</v>
      </c>
    </row>
    <row r="319" spans="1:20" ht="15" hidden="1" customHeight="1" x14ac:dyDescent="0.2">
      <c r="A319" s="34" t="s">
        <v>19</v>
      </c>
      <c r="B319" s="113" t="s">
        <v>16</v>
      </c>
      <c r="C319" s="99" t="s">
        <v>16</v>
      </c>
      <c r="D319" s="99" t="s">
        <v>16</v>
      </c>
      <c r="E319" s="116" t="s">
        <v>16</v>
      </c>
      <c r="F319" s="105" t="s">
        <v>16</v>
      </c>
      <c r="G319" s="105" t="s">
        <v>16</v>
      </c>
      <c r="H319" s="204" t="s">
        <v>16</v>
      </c>
      <c r="I319" s="29" t="s">
        <v>16</v>
      </c>
      <c r="J319" s="26" t="s">
        <v>16</v>
      </c>
      <c r="K319" s="39"/>
      <c r="L319" s="26">
        <f>K319</f>
        <v>0</v>
      </c>
      <c r="M319" s="26" t="s">
        <v>16</v>
      </c>
      <c r="N319" s="26" t="s">
        <v>16</v>
      </c>
      <c r="O319" s="39"/>
      <c r="P319" s="26">
        <f>O319</f>
        <v>0</v>
      </c>
      <c r="Q319" s="26" t="s">
        <v>16</v>
      </c>
      <c r="R319" s="26" t="s">
        <v>16</v>
      </c>
      <c r="S319" s="26">
        <f>K319+O319</f>
        <v>0</v>
      </c>
      <c r="T319" s="28">
        <f>S319</f>
        <v>0</v>
      </c>
    </row>
    <row r="320" spans="1:20" ht="18" hidden="1" customHeight="1" x14ac:dyDescent="0.2">
      <c r="A320" s="35" t="s">
        <v>55</v>
      </c>
      <c r="B320" s="84"/>
      <c r="C320" s="99" t="e">
        <f>ROUND((Q320-R320)/H320/12,0)</f>
        <v>#DIV/0!</v>
      </c>
      <c r="D320" s="99" t="e">
        <f>ROUND(R320/F320/12,0)</f>
        <v>#DIV/0!</v>
      </c>
      <c r="E320" s="116">
        <f>E321+E322</f>
        <v>0</v>
      </c>
      <c r="F320" s="105">
        <f>F321+F322</f>
        <v>0</v>
      </c>
      <c r="G320" s="105">
        <f>G321+G322</f>
        <v>0</v>
      </c>
      <c r="H320" s="204">
        <f>IF(E320+G320=H321+H322,E320+G320, "CHYBA")</f>
        <v>0</v>
      </c>
      <c r="I320" s="29">
        <f>I321+I322</f>
        <v>0</v>
      </c>
      <c r="J320" s="26">
        <f>J321+J322</f>
        <v>0</v>
      </c>
      <c r="K320" s="26">
        <f>K323</f>
        <v>0</v>
      </c>
      <c r="L320" s="26">
        <f>IF(I320+K320=L321+L322+L323,I320+K320,"CHYBA")</f>
        <v>0</v>
      </c>
      <c r="M320" s="26">
        <f>M321+M322</f>
        <v>0</v>
      </c>
      <c r="N320" s="26">
        <f>N321+N322</f>
        <v>0</v>
      </c>
      <c r="O320" s="26">
        <f>O323</f>
        <v>0</v>
      </c>
      <c r="P320" s="26">
        <f>IF(M320+O320=P321+P322+P323,M320+O320,"CHYBA")</f>
        <v>0</v>
      </c>
      <c r="Q320" s="26">
        <f>Q321+Q322</f>
        <v>0</v>
      </c>
      <c r="R320" s="26">
        <f>R321+R322</f>
        <v>0</v>
      </c>
      <c r="S320" s="26">
        <f>S323</f>
        <v>0</v>
      </c>
      <c r="T320" s="28">
        <f>IF(Q320+S320=T321+T322+T323,Q320+S320,"CHYBA")</f>
        <v>0</v>
      </c>
    </row>
    <row r="321" spans="1:20" ht="15" hidden="1" customHeight="1" x14ac:dyDescent="0.2">
      <c r="A321" s="34" t="s">
        <v>17</v>
      </c>
      <c r="B321" s="113" t="s">
        <v>16</v>
      </c>
      <c r="C321" s="99" t="e">
        <f>ROUND((Q321-R321)/H321/12,0)</f>
        <v>#DIV/0!</v>
      </c>
      <c r="D321" s="99" t="e">
        <f>ROUND(R321/F321/12,0)</f>
        <v>#DIV/0!</v>
      </c>
      <c r="E321" s="114"/>
      <c r="F321" s="115"/>
      <c r="G321" s="115"/>
      <c r="H321" s="100">
        <f>E321+G321</f>
        <v>0</v>
      </c>
      <c r="I321" s="38"/>
      <c r="J321" s="39"/>
      <c r="K321" s="26" t="s">
        <v>16</v>
      </c>
      <c r="L321" s="26">
        <f>I321</f>
        <v>0</v>
      </c>
      <c r="M321" s="39"/>
      <c r="N321" s="39"/>
      <c r="O321" s="26" t="s">
        <v>16</v>
      </c>
      <c r="P321" s="26">
        <f>M321</f>
        <v>0</v>
      </c>
      <c r="Q321" s="26">
        <f>I321+M321</f>
        <v>0</v>
      </c>
      <c r="R321" s="26">
        <f>J321+N321</f>
        <v>0</v>
      </c>
      <c r="S321" s="26" t="s">
        <v>16</v>
      </c>
      <c r="T321" s="28">
        <f>Q321</f>
        <v>0</v>
      </c>
    </row>
    <row r="322" spans="1:20" ht="15" hidden="1" customHeight="1" x14ac:dyDescent="0.2">
      <c r="A322" s="34" t="s">
        <v>18</v>
      </c>
      <c r="B322" s="113" t="s">
        <v>16</v>
      </c>
      <c r="C322" s="99" t="e">
        <f>ROUND((Q322-R322)/H322/12,0)</f>
        <v>#DIV/0!</v>
      </c>
      <c r="D322" s="99" t="e">
        <f>ROUND(R322/F322/12,0)</f>
        <v>#DIV/0!</v>
      </c>
      <c r="E322" s="114"/>
      <c r="F322" s="115"/>
      <c r="G322" s="115"/>
      <c r="H322" s="100">
        <f>E322+G322</f>
        <v>0</v>
      </c>
      <c r="I322" s="38"/>
      <c r="J322" s="39"/>
      <c r="K322" s="26" t="s">
        <v>16</v>
      </c>
      <c r="L322" s="26">
        <f>I322</f>
        <v>0</v>
      </c>
      <c r="M322" s="39"/>
      <c r="N322" s="39"/>
      <c r="O322" s="26" t="s">
        <v>16</v>
      </c>
      <c r="P322" s="26">
        <f>M322</f>
        <v>0</v>
      </c>
      <c r="Q322" s="26">
        <f>I322+M322</f>
        <v>0</v>
      </c>
      <c r="R322" s="26">
        <f>J322+N322</f>
        <v>0</v>
      </c>
      <c r="S322" s="26" t="s">
        <v>16</v>
      </c>
      <c r="T322" s="28">
        <f>Q322</f>
        <v>0</v>
      </c>
    </row>
    <row r="323" spans="1:20" ht="15" hidden="1" customHeight="1" x14ac:dyDescent="0.2">
      <c r="A323" s="34" t="s">
        <v>19</v>
      </c>
      <c r="B323" s="113" t="s">
        <v>16</v>
      </c>
      <c r="C323" s="99" t="s">
        <v>16</v>
      </c>
      <c r="D323" s="99" t="s">
        <v>16</v>
      </c>
      <c r="E323" s="116" t="s">
        <v>16</v>
      </c>
      <c r="F323" s="105" t="s">
        <v>16</v>
      </c>
      <c r="G323" s="105" t="s">
        <v>16</v>
      </c>
      <c r="H323" s="204" t="s">
        <v>16</v>
      </c>
      <c r="I323" s="29" t="s">
        <v>16</v>
      </c>
      <c r="J323" s="26" t="s">
        <v>16</v>
      </c>
      <c r="K323" s="39"/>
      <c r="L323" s="26">
        <f>K323</f>
        <v>0</v>
      </c>
      <c r="M323" s="26" t="s">
        <v>16</v>
      </c>
      <c r="N323" s="26" t="s">
        <v>16</v>
      </c>
      <c r="O323" s="39"/>
      <c r="P323" s="26">
        <f>O323</f>
        <v>0</v>
      </c>
      <c r="Q323" s="26" t="s">
        <v>16</v>
      </c>
      <c r="R323" s="26" t="s">
        <v>16</v>
      </c>
      <c r="S323" s="26">
        <f>K323+O323</f>
        <v>0</v>
      </c>
      <c r="T323" s="28">
        <f>S323</f>
        <v>0</v>
      </c>
    </row>
    <row r="324" spans="1:20" ht="18" hidden="1" customHeight="1" x14ac:dyDescent="0.2">
      <c r="A324" s="35" t="s">
        <v>55</v>
      </c>
      <c r="B324" s="84"/>
      <c r="C324" s="99" t="e">
        <f>ROUND((Q324-R324)/H324/12,0)</f>
        <v>#DIV/0!</v>
      </c>
      <c r="D324" s="99" t="e">
        <f>ROUND(R324/F324/12,0)</f>
        <v>#DIV/0!</v>
      </c>
      <c r="E324" s="116">
        <f>E325+E326</f>
        <v>0</v>
      </c>
      <c r="F324" s="105">
        <f>F325+F326</f>
        <v>0</v>
      </c>
      <c r="G324" s="105">
        <f>G325+G326</f>
        <v>0</v>
      </c>
      <c r="H324" s="204">
        <f>IF(E324+G324=H325+H326,E324+G324, "CHYBA")</f>
        <v>0</v>
      </c>
      <c r="I324" s="29">
        <f>I325+I326</f>
        <v>0</v>
      </c>
      <c r="J324" s="26">
        <f>J325+J326</f>
        <v>0</v>
      </c>
      <c r="K324" s="26">
        <f>K327</f>
        <v>0</v>
      </c>
      <c r="L324" s="26">
        <f>IF(I324+K324=L325+L326+L327,I324+K324,"CHYBA")</f>
        <v>0</v>
      </c>
      <c r="M324" s="26">
        <f>M325+M326</f>
        <v>0</v>
      </c>
      <c r="N324" s="26">
        <f>N325+N326</f>
        <v>0</v>
      </c>
      <c r="O324" s="26">
        <f>O327</f>
        <v>0</v>
      </c>
      <c r="P324" s="26">
        <f>IF(M324+O324=P325+P326+P327,M324+O324,"CHYBA")</f>
        <v>0</v>
      </c>
      <c r="Q324" s="26">
        <f>Q325+Q326</f>
        <v>0</v>
      </c>
      <c r="R324" s="26">
        <f>R325+R326</f>
        <v>0</v>
      </c>
      <c r="S324" s="26">
        <f>S327</f>
        <v>0</v>
      </c>
      <c r="T324" s="28">
        <f>IF(Q324+S324=T325+T326+T327,Q324+S324,"CHYBA")</f>
        <v>0</v>
      </c>
    </row>
    <row r="325" spans="1:20" ht="15" hidden="1" customHeight="1" x14ac:dyDescent="0.2">
      <c r="A325" s="34" t="s">
        <v>17</v>
      </c>
      <c r="B325" s="113" t="s">
        <v>16</v>
      </c>
      <c r="C325" s="99" t="e">
        <f>ROUND((Q325-R325)/H325/12,0)</f>
        <v>#DIV/0!</v>
      </c>
      <c r="D325" s="99" t="e">
        <f>ROUND(R325/F325/12,0)</f>
        <v>#DIV/0!</v>
      </c>
      <c r="E325" s="114"/>
      <c r="F325" s="115"/>
      <c r="G325" s="115"/>
      <c r="H325" s="100">
        <f>E325+G325</f>
        <v>0</v>
      </c>
      <c r="I325" s="38"/>
      <c r="J325" s="39"/>
      <c r="K325" s="26" t="s">
        <v>16</v>
      </c>
      <c r="L325" s="26">
        <f>I325</f>
        <v>0</v>
      </c>
      <c r="M325" s="39"/>
      <c r="N325" s="39"/>
      <c r="O325" s="26" t="s">
        <v>16</v>
      </c>
      <c r="P325" s="26">
        <f>M325</f>
        <v>0</v>
      </c>
      <c r="Q325" s="26">
        <f>I325+M325</f>
        <v>0</v>
      </c>
      <c r="R325" s="26">
        <f>J325+N325</f>
        <v>0</v>
      </c>
      <c r="S325" s="26" t="s">
        <v>16</v>
      </c>
      <c r="T325" s="28">
        <f>Q325</f>
        <v>0</v>
      </c>
    </row>
    <row r="326" spans="1:20" ht="15" hidden="1" customHeight="1" x14ac:dyDescent="0.2">
      <c r="A326" s="34" t="s">
        <v>18</v>
      </c>
      <c r="B326" s="113" t="s">
        <v>16</v>
      </c>
      <c r="C326" s="99" t="e">
        <f>ROUND((Q326-R326)/H326/12,0)</f>
        <v>#DIV/0!</v>
      </c>
      <c r="D326" s="99" t="e">
        <f>ROUND(R326/F326/12,0)</f>
        <v>#DIV/0!</v>
      </c>
      <c r="E326" s="114"/>
      <c r="F326" s="115"/>
      <c r="G326" s="115"/>
      <c r="H326" s="100">
        <f>E326+G326</f>
        <v>0</v>
      </c>
      <c r="I326" s="38"/>
      <c r="J326" s="39"/>
      <c r="K326" s="26" t="s">
        <v>16</v>
      </c>
      <c r="L326" s="26">
        <f>I326</f>
        <v>0</v>
      </c>
      <c r="M326" s="39"/>
      <c r="N326" s="39"/>
      <c r="O326" s="26" t="s">
        <v>16</v>
      </c>
      <c r="P326" s="26">
        <f>M326</f>
        <v>0</v>
      </c>
      <c r="Q326" s="26">
        <f>I326+M326</f>
        <v>0</v>
      </c>
      <c r="R326" s="26">
        <f>J326+N326</f>
        <v>0</v>
      </c>
      <c r="S326" s="26" t="s">
        <v>16</v>
      </c>
      <c r="T326" s="28">
        <f>Q326</f>
        <v>0</v>
      </c>
    </row>
    <row r="327" spans="1:20" ht="15" hidden="1" customHeight="1" x14ac:dyDescent="0.2">
      <c r="A327" s="34" t="s">
        <v>19</v>
      </c>
      <c r="B327" s="113" t="s">
        <v>16</v>
      </c>
      <c r="C327" s="99" t="s">
        <v>16</v>
      </c>
      <c r="D327" s="99" t="s">
        <v>16</v>
      </c>
      <c r="E327" s="116" t="s">
        <v>16</v>
      </c>
      <c r="F327" s="105" t="s">
        <v>16</v>
      </c>
      <c r="G327" s="105" t="s">
        <v>16</v>
      </c>
      <c r="H327" s="204" t="s">
        <v>16</v>
      </c>
      <c r="I327" s="29" t="s">
        <v>16</v>
      </c>
      <c r="J327" s="26" t="s">
        <v>16</v>
      </c>
      <c r="K327" s="39"/>
      <c r="L327" s="26">
        <f>K327</f>
        <v>0</v>
      </c>
      <c r="M327" s="26" t="s">
        <v>16</v>
      </c>
      <c r="N327" s="26" t="s">
        <v>16</v>
      </c>
      <c r="O327" s="39"/>
      <c r="P327" s="26">
        <f>O327</f>
        <v>0</v>
      </c>
      <c r="Q327" s="26" t="s">
        <v>16</v>
      </c>
      <c r="R327" s="26" t="s">
        <v>16</v>
      </c>
      <c r="S327" s="26">
        <f>K327+O327</f>
        <v>0</v>
      </c>
      <c r="T327" s="28">
        <f>S327</f>
        <v>0</v>
      </c>
    </row>
    <row r="328" spans="1:20" ht="18" hidden="1" customHeight="1" x14ac:dyDescent="0.2">
      <c r="A328" s="35" t="s">
        <v>55</v>
      </c>
      <c r="B328" s="84"/>
      <c r="C328" s="99" t="e">
        <f>ROUND((Q328-R328)/H328/12,0)</f>
        <v>#DIV/0!</v>
      </c>
      <c r="D328" s="99" t="e">
        <f>ROUND(R328/F328/12,0)</f>
        <v>#DIV/0!</v>
      </c>
      <c r="E328" s="116">
        <f>E329+E330</f>
        <v>0</v>
      </c>
      <c r="F328" s="105">
        <f>F329+F330</f>
        <v>0</v>
      </c>
      <c r="G328" s="105">
        <f>G329+G330</f>
        <v>0</v>
      </c>
      <c r="H328" s="204">
        <f>IF(E328+G328=H329+H330,E328+G328, "CHYBA")</f>
        <v>0</v>
      </c>
      <c r="I328" s="29">
        <f>I329+I330</f>
        <v>0</v>
      </c>
      <c r="J328" s="26">
        <f>J329+J330</f>
        <v>0</v>
      </c>
      <c r="K328" s="26">
        <f>K331</f>
        <v>0</v>
      </c>
      <c r="L328" s="26">
        <f>IF(I328+K328=L329+L330+L331,I328+K328,"CHYBA")</f>
        <v>0</v>
      </c>
      <c r="M328" s="26">
        <f>M329+M330</f>
        <v>0</v>
      </c>
      <c r="N328" s="26">
        <f>N329+N330</f>
        <v>0</v>
      </c>
      <c r="O328" s="26">
        <f>O331</f>
        <v>0</v>
      </c>
      <c r="P328" s="26">
        <f>IF(M328+O328=P329+P330+P331,M328+O328,"CHYBA")</f>
        <v>0</v>
      </c>
      <c r="Q328" s="26">
        <f>Q329+Q330</f>
        <v>0</v>
      </c>
      <c r="R328" s="26">
        <f>R329+R330</f>
        <v>0</v>
      </c>
      <c r="S328" s="26">
        <f>S331</f>
        <v>0</v>
      </c>
      <c r="T328" s="28">
        <f>IF(Q328+S328=T329+T330+T331,Q328+S328,"CHYBA")</f>
        <v>0</v>
      </c>
    </row>
    <row r="329" spans="1:20" ht="15" hidden="1" customHeight="1" x14ac:dyDescent="0.2">
      <c r="A329" s="34" t="s">
        <v>17</v>
      </c>
      <c r="B329" s="113" t="s">
        <v>16</v>
      </c>
      <c r="C329" s="99" t="e">
        <f>ROUND((Q329-R329)/H329/12,0)</f>
        <v>#DIV/0!</v>
      </c>
      <c r="D329" s="99" t="e">
        <f>ROUND(R329/F329/12,0)</f>
        <v>#DIV/0!</v>
      </c>
      <c r="E329" s="114"/>
      <c r="F329" s="115"/>
      <c r="G329" s="115"/>
      <c r="H329" s="100">
        <f>E329+G329</f>
        <v>0</v>
      </c>
      <c r="I329" s="38"/>
      <c r="J329" s="39"/>
      <c r="K329" s="26" t="s">
        <v>16</v>
      </c>
      <c r="L329" s="26">
        <f>I329</f>
        <v>0</v>
      </c>
      <c r="M329" s="39"/>
      <c r="N329" s="39"/>
      <c r="O329" s="26" t="s">
        <v>16</v>
      </c>
      <c r="P329" s="26">
        <f>M329</f>
        <v>0</v>
      </c>
      <c r="Q329" s="26">
        <f>I329+M329</f>
        <v>0</v>
      </c>
      <c r="R329" s="26">
        <f>J329+N329</f>
        <v>0</v>
      </c>
      <c r="S329" s="26" t="s">
        <v>16</v>
      </c>
      <c r="T329" s="28">
        <f>Q329</f>
        <v>0</v>
      </c>
    </row>
    <row r="330" spans="1:20" ht="15" hidden="1" customHeight="1" x14ac:dyDescent="0.2">
      <c r="A330" s="34" t="s">
        <v>18</v>
      </c>
      <c r="B330" s="113" t="s">
        <v>16</v>
      </c>
      <c r="C330" s="99" t="e">
        <f>ROUND((Q330-R330)/H330/12,0)</f>
        <v>#DIV/0!</v>
      </c>
      <c r="D330" s="99" t="e">
        <f>ROUND(R330/F330/12,0)</f>
        <v>#DIV/0!</v>
      </c>
      <c r="E330" s="114"/>
      <c r="F330" s="115"/>
      <c r="G330" s="115"/>
      <c r="H330" s="100">
        <f>E330+G330</f>
        <v>0</v>
      </c>
      <c r="I330" s="38"/>
      <c r="J330" s="39"/>
      <c r="K330" s="26" t="s">
        <v>16</v>
      </c>
      <c r="L330" s="26">
        <f>I330</f>
        <v>0</v>
      </c>
      <c r="M330" s="39"/>
      <c r="N330" s="39"/>
      <c r="O330" s="26" t="s">
        <v>16</v>
      </c>
      <c r="P330" s="26">
        <f>M330</f>
        <v>0</v>
      </c>
      <c r="Q330" s="26">
        <f>I330+M330</f>
        <v>0</v>
      </c>
      <c r="R330" s="26">
        <f>J330+N330</f>
        <v>0</v>
      </c>
      <c r="S330" s="26" t="s">
        <v>16</v>
      </c>
      <c r="T330" s="28">
        <f>Q330</f>
        <v>0</v>
      </c>
    </row>
    <row r="331" spans="1:20" ht="15" hidden="1" customHeight="1" x14ac:dyDescent="0.2">
      <c r="A331" s="34" t="s">
        <v>19</v>
      </c>
      <c r="B331" s="113" t="s">
        <v>16</v>
      </c>
      <c r="C331" s="99" t="s">
        <v>16</v>
      </c>
      <c r="D331" s="99" t="s">
        <v>16</v>
      </c>
      <c r="E331" s="116" t="s">
        <v>16</v>
      </c>
      <c r="F331" s="105" t="s">
        <v>16</v>
      </c>
      <c r="G331" s="105" t="s">
        <v>16</v>
      </c>
      <c r="H331" s="204" t="s">
        <v>16</v>
      </c>
      <c r="I331" s="29" t="s">
        <v>16</v>
      </c>
      <c r="J331" s="26" t="s">
        <v>16</v>
      </c>
      <c r="K331" s="39"/>
      <c r="L331" s="26">
        <f>K331</f>
        <v>0</v>
      </c>
      <c r="M331" s="26" t="s">
        <v>16</v>
      </c>
      <c r="N331" s="26" t="s">
        <v>16</v>
      </c>
      <c r="O331" s="39"/>
      <c r="P331" s="26">
        <f>O331</f>
        <v>0</v>
      </c>
      <c r="Q331" s="26" t="s">
        <v>16</v>
      </c>
      <c r="R331" s="26" t="s">
        <v>16</v>
      </c>
      <c r="S331" s="26">
        <f>K331+O331</f>
        <v>0</v>
      </c>
      <c r="T331" s="28">
        <f>S331</f>
        <v>0</v>
      </c>
    </row>
    <row r="332" spans="1:20" ht="18" hidden="1" customHeight="1" x14ac:dyDescent="0.2">
      <c r="A332" s="35" t="s">
        <v>55</v>
      </c>
      <c r="B332" s="84"/>
      <c r="C332" s="99" t="e">
        <f>ROUND((Q332-R332)/H332/12,0)</f>
        <v>#DIV/0!</v>
      </c>
      <c r="D332" s="99" t="e">
        <f>ROUND(R332/F332/12,0)</f>
        <v>#DIV/0!</v>
      </c>
      <c r="E332" s="116">
        <f>E333+E334</f>
        <v>0</v>
      </c>
      <c r="F332" s="105">
        <f>F333+F334</f>
        <v>0</v>
      </c>
      <c r="G332" s="105">
        <f>G333+G334</f>
        <v>0</v>
      </c>
      <c r="H332" s="204">
        <f>IF(E332+G332=H333+H334,E332+G332, "CHYBA")</f>
        <v>0</v>
      </c>
      <c r="I332" s="29">
        <f>I333+I334</f>
        <v>0</v>
      </c>
      <c r="J332" s="26">
        <f>J333+J334</f>
        <v>0</v>
      </c>
      <c r="K332" s="26">
        <f>K335</f>
        <v>0</v>
      </c>
      <c r="L332" s="26">
        <f>IF(I332+K332=L333+L334+L335,I332+K332,"CHYBA")</f>
        <v>0</v>
      </c>
      <c r="M332" s="26">
        <f>M333+M334</f>
        <v>0</v>
      </c>
      <c r="N332" s="26">
        <f>N333+N334</f>
        <v>0</v>
      </c>
      <c r="O332" s="26">
        <f>O335</f>
        <v>0</v>
      </c>
      <c r="P332" s="26">
        <f>IF(M332+O332=P333+P334+P335,M332+O332,"CHYBA")</f>
        <v>0</v>
      </c>
      <c r="Q332" s="26">
        <f>Q333+Q334</f>
        <v>0</v>
      </c>
      <c r="R332" s="26">
        <f>R333+R334</f>
        <v>0</v>
      </c>
      <c r="S332" s="26">
        <f>S335</f>
        <v>0</v>
      </c>
      <c r="T332" s="28">
        <f>IF(Q332+S332=T333+T334+T335,Q332+S332,"CHYBA")</f>
        <v>0</v>
      </c>
    </row>
    <row r="333" spans="1:20" ht="15" hidden="1" customHeight="1" x14ac:dyDescent="0.2">
      <c r="A333" s="34" t="s">
        <v>17</v>
      </c>
      <c r="B333" s="113" t="s">
        <v>16</v>
      </c>
      <c r="C333" s="99" t="e">
        <f>ROUND((Q333-R333)/H333/12,0)</f>
        <v>#DIV/0!</v>
      </c>
      <c r="D333" s="99" t="e">
        <f>ROUND(R333/F333/12,0)</f>
        <v>#DIV/0!</v>
      </c>
      <c r="E333" s="114"/>
      <c r="F333" s="115"/>
      <c r="G333" s="115"/>
      <c r="H333" s="100">
        <f>E333+G333</f>
        <v>0</v>
      </c>
      <c r="I333" s="38"/>
      <c r="J333" s="39"/>
      <c r="K333" s="26" t="s">
        <v>16</v>
      </c>
      <c r="L333" s="26">
        <f>I333</f>
        <v>0</v>
      </c>
      <c r="M333" s="39"/>
      <c r="N333" s="39"/>
      <c r="O333" s="26" t="s">
        <v>16</v>
      </c>
      <c r="P333" s="26">
        <f>M333</f>
        <v>0</v>
      </c>
      <c r="Q333" s="26">
        <f>I333+M333</f>
        <v>0</v>
      </c>
      <c r="R333" s="26">
        <f>J333+N333</f>
        <v>0</v>
      </c>
      <c r="S333" s="26" t="s">
        <v>16</v>
      </c>
      <c r="T333" s="28">
        <f>Q333</f>
        <v>0</v>
      </c>
    </row>
    <row r="334" spans="1:20" ht="15" hidden="1" customHeight="1" x14ac:dyDescent="0.2">
      <c r="A334" s="34" t="s">
        <v>18</v>
      </c>
      <c r="B334" s="113" t="s">
        <v>16</v>
      </c>
      <c r="C334" s="99" t="e">
        <f>ROUND((Q334-R334)/H334/12,0)</f>
        <v>#DIV/0!</v>
      </c>
      <c r="D334" s="99" t="e">
        <f>ROUND(R334/F334/12,0)</f>
        <v>#DIV/0!</v>
      </c>
      <c r="E334" s="114"/>
      <c r="F334" s="115"/>
      <c r="G334" s="115"/>
      <c r="H334" s="100">
        <f>E334+G334</f>
        <v>0</v>
      </c>
      <c r="I334" s="38"/>
      <c r="J334" s="39"/>
      <c r="K334" s="26" t="s">
        <v>16</v>
      </c>
      <c r="L334" s="26">
        <f>I334</f>
        <v>0</v>
      </c>
      <c r="M334" s="39"/>
      <c r="N334" s="39"/>
      <c r="O334" s="26" t="s">
        <v>16</v>
      </c>
      <c r="P334" s="26">
        <f>M334</f>
        <v>0</v>
      </c>
      <c r="Q334" s="26">
        <f>I334+M334</f>
        <v>0</v>
      </c>
      <c r="R334" s="26">
        <f>J334+N334</f>
        <v>0</v>
      </c>
      <c r="S334" s="26" t="s">
        <v>16</v>
      </c>
      <c r="T334" s="28">
        <f>Q334</f>
        <v>0</v>
      </c>
    </row>
    <row r="335" spans="1:20" ht="15" hidden="1" customHeight="1" x14ac:dyDescent="0.2">
      <c r="A335" s="34" t="s">
        <v>19</v>
      </c>
      <c r="B335" s="113" t="s">
        <v>16</v>
      </c>
      <c r="C335" s="99" t="s">
        <v>16</v>
      </c>
      <c r="D335" s="99" t="s">
        <v>16</v>
      </c>
      <c r="E335" s="116" t="s">
        <v>16</v>
      </c>
      <c r="F335" s="105" t="s">
        <v>16</v>
      </c>
      <c r="G335" s="105" t="s">
        <v>16</v>
      </c>
      <c r="H335" s="204" t="s">
        <v>16</v>
      </c>
      <c r="I335" s="29" t="s">
        <v>16</v>
      </c>
      <c r="J335" s="26" t="s">
        <v>16</v>
      </c>
      <c r="K335" s="39"/>
      <c r="L335" s="26">
        <f>K335</f>
        <v>0</v>
      </c>
      <c r="M335" s="26" t="s">
        <v>16</v>
      </c>
      <c r="N335" s="26" t="s">
        <v>16</v>
      </c>
      <c r="O335" s="39"/>
      <c r="P335" s="26">
        <f>O335</f>
        <v>0</v>
      </c>
      <c r="Q335" s="26" t="s">
        <v>16</v>
      </c>
      <c r="R335" s="26" t="s">
        <v>16</v>
      </c>
      <c r="S335" s="26">
        <f>K335+O335</f>
        <v>0</v>
      </c>
      <c r="T335" s="28">
        <f>S335</f>
        <v>0</v>
      </c>
    </row>
    <row r="336" spans="1:20" ht="18" hidden="1" customHeight="1" x14ac:dyDescent="0.2">
      <c r="A336" s="35" t="s">
        <v>55</v>
      </c>
      <c r="B336" s="84"/>
      <c r="C336" s="99" t="e">
        <f>ROUND((Q336-R336)/H336/12,0)</f>
        <v>#DIV/0!</v>
      </c>
      <c r="D336" s="99" t="e">
        <f>ROUND(R336/F336/12,0)</f>
        <v>#DIV/0!</v>
      </c>
      <c r="E336" s="116">
        <f>E337+E338</f>
        <v>0</v>
      </c>
      <c r="F336" s="105">
        <f>F337+F338</f>
        <v>0</v>
      </c>
      <c r="G336" s="105">
        <f>G337+G338</f>
        <v>0</v>
      </c>
      <c r="H336" s="204">
        <f>IF(E336+G336=H337+H338,E336+G336, "CHYBA")</f>
        <v>0</v>
      </c>
      <c r="I336" s="29">
        <f>I337+I338</f>
        <v>0</v>
      </c>
      <c r="J336" s="26">
        <f>J337+J338</f>
        <v>0</v>
      </c>
      <c r="K336" s="26">
        <f>K339</f>
        <v>0</v>
      </c>
      <c r="L336" s="26">
        <f>IF(I336+K336=L337+L338+L339,I336+K336,"CHYBA")</f>
        <v>0</v>
      </c>
      <c r="M336" s="26">
        <f>M337+M338</f>
        <v>0</v>
      </c>
      <c r="N336" s="26">
        <f>N337+N338</f>
        <v>0</v>
      </c>
      <c r="O336" s="26">
        <f>O339</f>
        <v>0</v>
      </c>
      <c r="P336" s="26">
        <f>IF(M336+O336=P337+P338+P339,M336+O336,"CHYBA")</f>
        <v>0</v>
      </c>
      <c r="Q336" s="26">
        <f>Q337+Q338</f>
        <v>0</v>
      </c>
      <c r="R336" s="26">
        <f>R337+R338</f>
        <v>0</v>
      </c>
      <c r="S336" s="26">
        <f>S339</f>
        <v>0</v>
      </c>
      <c r="T336" s="28">
        <f>IF(Q336+S336=T337+T338+T339,Q336+S336,"CHYBA")</f>
        <v>0</v>
      </c>
    </row>
    <row r="337" spans="1:20" ht="15" hidden="1" customHeight="1" x14ac:dyDescent="0.2">
      <c r="A337" s="34" t="s">
        <v>17</v>
      </c>
      <c r="B337" s="113" t="s">
        <v>16</v>
      </c>
      <c r="C337" s="99" t="e">
        <f>ROUND((Q337-R337)/H337/12,0)</f>
        <v>#DIV/0!</v>
      </c>
      <c r="D337" s="99" t="e">
        <f>ROUND(R337/F337/12,0)</f>
        <v>#DIV/0!</v>
      </c>
      <c r="E337" s="114"/>
      <c r="F337" s="115"/>
      <c r="G337" s="115"/>
      <c r="H337" s="100">
        <f>E337+G337</f>
        <v>0</v>
      </c>
      <c r="I337" s="38"/>
      <c r="J337" s="39"/>
      <c r="K337" s="26" t="s">
        <v>16</v>
      </c>
      <c r="L337" s="26">
        <f>I337</f>
        <v>0</v>
      </c>
      <c r="M337" s="39"/>
      <c r="N337" s="39"/>
      <c r="O337" s="26" t="s">
        <v>16</v>
      </c>
      <c r="P337" s="26">
        <f>M337</f>
        <v>0</v>
      </c>
      <c r="Q337" s="26">
        <f>I337+M337</f>
        <v>0</v>
      </c>
      <c r="R337" s="26">
        <f>J337+N337</f>
        <v>0</v>
      </c>
      <c r="S337" s="26" t="s">
        <v>16</v>
      </c>
      <c r="T337" s="28">
        <f>Q337</f>
        <v>0</v>
      </c>
    </row>
    <row r="338" spans="1:20" ht="15" hidden="1" customHeight="1" x14ac:dyDescent="0.2">
      <c r="A338" s="34" t="s">
        <v>18</v>
      </c>
      <c r="B338" s="113" t="s">
        <v>16</v>
      </c>
      <c r="C338" s="99" t="e">
        <f>ROUND((Q338-R338)/H338/12,0)</f>
        <v>#DIV/0!</v>
      </c>
      <c r="D338" s="99" t="e">
        <f>ROUND(R338/F338/12,0)</f>
        <v>#DIV/0!</v>
      </c>
      <c r="E338" s="114"/>
      <c r="F338" s="115"/>
      <c r="G338" s="115"/>
      <c r="H338" s="100">
        <f>E338+G338</f>
        <v>0</v>
      </c>
      <c r="I338" s="38"/>
      <c r="J338" s="39"/>
      <c r="K338" s="26" t="s">
        <v>16</v>
      </c>
      <c r="L338" s="26">
        <f>I338</f>
        <v>0</v>
      </c>
      <c r="M338" s="39"/>
      <c r="N338" s="39"/>
      <c r="O338" s="26" t="s">
        <v>16</v>
      </c>
      <c r="P338" s="26">
        <f>M338</f>
        <v>0</v>
      </c>
      <c r="Q338" s="26">
        <f>I338+M338</f>
        <v>0</v>
      </c>
      <c r="R338" s="26">
        <f>J338+N338</f>
        <v>0</v>
      </c>
      <c r="S338" s="26" t="s">
        <v>16</v>
      </c>
      <c r="T338" s="28">
        <f>Q338</f>
        <v>0</v>
      </c>
    </row>
    <row r="339" spans="1:20" ht="15.75" hidden="1" customHeight="1" thickBot="1" x14ac:dyDescent="0.25">
      <c r="A339" s="40" t="s">
        <v>19</v>
      </c>
      <c r="B339" s="130" t="s">
        <v>16</v>
      </c>
      <c r="C339" s="131" t="s">
        <v>16</v>
      </c>
      <c r="D339" s="131" t="s">
        <v>16</v>
      </c>
      <c r="E339" s="132" t="s">
        <v>16</v>
      </c>
      <c r="F339" s="133" t="s">
        <v>16</v>
      </c>
      <c r="G339" s="133" t="s">
        <v>16</v>
      </c>
      <c r="H339" s="228" t="s">
        <v>16</v>
      </c>
      <c r="I339" s="46" t="s">
        <v>16</v>
      </c>
      <c r="J339" s="42" t="s">
        <v>16</v>
      </c>
      <c r="K339" s="47"/>
      <c r="L339" s="42">
        <f>K339</f>
        <v>0</v>
      </c>
      <c r="M339" s="42" t="s">
        <v>16</v>
      </c>
      <c r="N339" s="42" t="s">
        <v>16</v>
      </c>
      <c r="O339" s="47"/>
      <c r="P339" s="42">
        <f>O339</f>
        <v>0</v>
      </c>
      <c r="Q339" s="42" t="s">
        <v>16</v>
      </c>
      <c r="R339" s="42" t="s">
        <v>16</v>
      </c>
      <c r="S339" s="42">
        <f>K339+O339</f>
        <v>0</v>
      </c>
      <c r="T339" s="48">
        <f>S339</f>
        <v>0</v>
      </c>
    </row>
    <row r="340" spans="1:20" ht="15.75" hidden="1" customHeight="1" x14ac:dyDescent="0.2">
      <c r="A340" s="49" t="s">
        <v>23</v>
      </c>
      <c r="B340" s="138" t="s">
        <v>16</v>
      </c>
      <c r="C340" s="139" t="e">
        <f>ROUND((Q340-R340)/H340/12,0)</f>
        <v>#DIV/0!</v>
      </c>
      <c r="D340" s="139" t="e">
        <f>ROUND(R340/F340/12,0)</f>
        <v>#DIV/0!</v>
      </c>
      <c r="E340" s="140">
        <f>E341+E342</f>
        <v>0</v>
      </c>
      <c r="F340" s="139">
        <f>F341+F342</f>
        <v>0</v>
      </c>
      <c r="G340" s="139">
        <f>G341+G342</f>
        <v>0</v>
      </c>
      <c r="H340" s="141">
        <f>IF(E340+G340=H341+H342,E340+G340, "CHYBA")</f>
        <v>0</v>
      </c>
      <c r="I340" s="54">
        <f>I341+I342</f>
        <v>0</v>
      </c>
      <c r="J340" s="51">
        <f>J341+J342</f>
        <v>0</v>
      </c>
      <c r="K340" s="51">
        <f>K343</f>
        <v>0</v>
      </c>
      <c r="L340" s="51">
        <f>IF(I340+K340=L341+L342+L343,I340+K340,"CHYBA")</f>
        <v>0</v>
      </c>
      <c r="M340" s="51">
        <f>M341+M342</f>
        <v>0</v>
      </c>
      <c r="N340" s="51">
        <f>N341+N342</f>
        <v>0</v>
      </c>
      <c r="O340" s="51">
        <f>O343</f>
        <v>0</v>
      </c>
      <c r="P340" s="51">
        <f>IF(M340+O340=P341+P342+P343,M340+O340,"CHYBA")</f>
        <v>0</v>
      </c>
      <c r="Q340" s="51">
        <f>Q341+Q342</f>
        <v>0</v>
      </c>
      <c r="R340" s="51">
        <f>R341+R342</f>
        <v>0</v>
      </c>
      <c r="S340" s="51">
        <f>S343</f>
        <v>0</v>
      </c>
      <c r="T340" s="53">
        <f>IF(Q340+S340=T341+T342+T343,Q340+S340,"CHYBA")</f>
        <v>0</v>
      </c>
    </row>
    <row r="341" spans="1:20" ht="15" hidden="1" customHeight="1" x14ac:dyDescent="0.2">
      <c r="A341" s="34" t="s">
        <v>17</v>
      </c>
      <c r="B341" s="113" t="s">
        <v>16</v>
      </c>
      <c r="C341" s="99" t="e">
        <f>ROUND((Q341-R341)/H341/12,0)</f>
        <v>#DIV/0!</v>
      </c>
      <c r="D341" s="99" t="e">
        <f>ROUND(R341/F341/12,0)</f>
        <v>#DIV/0!</v>
      </c>
      <c r="E341" s="116">
        <f t="shared" ref="E341:G342" si="15">E345+E349+E353+E357+E361+E365+E369</f>
        <v>0</v>
      </c>
      <c r="F341" s="99">
        <f t="shared" si="15"/>
        <v>0</v>
      </c>
      <c r="G341" s="99">
        <f t="shared" si="15"/>
        <v>0</v>
      </c>
      <c r="H341" s="100">
        <f>E341+G341</f>
        <v>0</v>
      </c>
      <c r="I341" s="29">
        <f>I345+I349+I353+I357+I361+I365+I369</f>
        <v>0</v>
      </c>
      <c r="J341" s="26">
        <f>J345+J349+J353+J357+J361+J365+J369</f>
        <v>0</v>
      </c>
      <c r="K341" s="26" t="s">
        <v>16</v>
      </c>
      <c r="L341" s="26">
        <f>I341</f>
        <v>0</v>
      </c>
      <c r="M341" s="26">
        <f>M345+M349+M353+M357+M361+M365+M369</f>
        <v>0</v>
      </c>
      <c r="N341" s="26">
        <f>N345+N349+N353+N357+N361+N365+N369</f>
        <v>0</v>
      </c>
      <c r="O341" s="26" t="s">
        <v>16</v>
      </c>
      <c r="P341" s="26">
        <f>M341</f>
        <v>0</v>
      </c>
      <c r="Q341" s="26">
        <f>I341+M341</f>
        <v>0</v>
      </c>
      <c r="R341" s="26">
        <f>J341+N341</f>
        <v>0</v>
      </c>
      <c r="S341" s="26" t="s">
        <v>16</v>
      </c>
      <c r="T341" s="28">
        <f>Q341</f>
        <v>0</v>
      </c>
    </row>
    <row r="342" spans="1:20" ht="15" hidden="1" customHeight="1" x14ac:dyDescent="0.2">
      <c r="A342" s="34" t="s">
        <v>18</v>
      </c>
      <c r="B342" s="113" t="s">
        <v>16</v>
      </c>
      <c r="C342" s="99" t="e">
        <f>ROUND((Q342-R342)/H342/12,0)</f>
        <v>#DIV/0!</v>
      </c>
      <c r="D342" s="99" t="e">
        <f>ROUND(R342/F342/12,0)</f>
        <v>#DIV/0!</v>
      </c>
      <c r="E342" s="116">
        <f t="shared" si="15"/>
        <v>0</v>
      </c>
      <c r="F342" s="99">
        <f t="shared" si="15"/>
        <v>0</v>
      </c>
      <c r="G342" s="99">
        <f t="shared" si="15"/>
        <v>0</v>
      </c>
      <c r="H342" s="100">
        <f>E342+G342</f>
        <v>0</v>
      </c>
      <c r="I342" s="29">
        <f>I346+I350+I354+I358+I362+I366+I370</f>
        <v>0</v>
      </c>
      <c r="J342" s="26">
        <f>J346+J350+J354+J358+J362+J366+J370</f>
        <v>0</v>
      </c>
      <c r="K342" s="26" t="s">
        <v>16</v>
      </c>
      <c r="L342" s="26">
        <f>I342</f>
        <v>0</v>
      </c>
      <c r="M342" s="26">
        <f>M346+M350+M354+M358+M362+M366+M370</f>
        <v>0</v>
      </c>
      <c r="N342" s="26">
        <f>N346+N350+N354+N358+N362+N366+N370</f>
        <v>0</v>
      </c>
      <c r="O342" s="26" t="s">
        <v>16</v>
      </c>
      <c r="P342" s="26">
        <f>M342</f>
        <v>0</v>
      </c>
      <c r="Q342" s="26">
        <f>I342+M342</f>
        <v>0</v>
      </c>
      <c r="R342" s="26">
        <f>J342+N342</f>
        <v>0</v>
      </c>
      <c r="S342" s="26" t="s">
        <v>16</v>
      </c>
      <c r="T342" s="28">
        <f>Q342</f>
        <v>0</v>
      </c>
    </row>
    <row r="343" spans="1:20" ht="15" hidden="1" customHeight="1" x14ac:dyDescent="0.2">
      <c r="A343" s="34" t="s">
        <v>19</v>
      </c>
      <c r="B343" s="113" t="s">
        <v>16</v>
      </c>
      <c r="C343" s="99" t="s">
        <v>16</v>
      </c>
      <c r="D343" s="99" t="s">
        <v>16</v>
      </c>
      <c r="E343" s="116" t="s">
        <v>16</v>
      </c>
      <c r="F343" s="105" t="s">
        <v>16</v>
      </c>
      <c r="G343" s="105" t="s">
        <v>16</v>
      </c>
      <c r="H343" s="204" t="s">
        <v>16</v>
      </c>
      <c r="I343" s="29" t="s">
        <v>16</v>
      </c>
      <c r="J343" s="26" t="s">
        <v>16</v>
      </c>
      <c r="K343" s="26">
        <f>K347+K351+K355+K359+K363+K367+K371</f>
        <v>0</v>
      </c>
      <c r="L343" s="26">
        <f>K343</f>
        <v>0</v>
      </c>
      <c r="M343" s="26" t="s">
        <v>16</v>
      </c>
      <c r="N343" s="26" t="s">
        <v>16</v>
      </c>
      <c r="O343" s="26">
        <f>O347+O351+O355+O359+O363+O367+O371</f>
        <v>0</v>
      </c>
      <c r="P343" s="26">
        <f>O343</f>
        <v>0</v>
      </c>
      <c r="Q343" s="26" t="s">
        <v>16</v>
      </c>
      <c r="R343" s="26" t="s">
        <v>16</v>
      </c>
      <c r="S343" s="26">
        <f>K343+O343</f>
        <v>0</v>
      </c>
      <c r="T343" s="28">
        <f>S343</f>
        <v>0</v>
      </c>
    </row>
    <row r="344" spans="1:20" ht="18" hidden="1" customHeight="1" x14ac:dyDescent="0.2">
      <c r="A344" s="35" t="s">
        <v>55</v>
      </c>
      <c r="B344" s="84"/>
      <c r="C344" s="99" t="e">
        <f>ROUND((Q344-R344)/H344/12,0)</f>
        <v>#DIV/0!</v>
      </c>
      <c r="D344" s="99" t="e">
        <f>ROUND(R344/F344/12,0)</f>
        <v>#DIV/0!</v>
      </c>
      <c r="E344" s="116">
        <f>E345+E346</f>
        <v>0</v>
      </c>
      <c r="F344" s="105">
        <f>F345+F346</f>
        <v>0</v>
      </c>
      <c r="G344" s="105">
        <f>G345+G346</f>
        <v>0</v>
      </c>
      <c r="H344" s="204">
        <f>IF(E344+G344=H345+H346,E344+G344, "CHYBA")</f>
        <v>0</v>
      </c>
      <c r="I344" s="29">
        <f>I345+I346</f>
        <v>0</v>
      </c>
      <c r="J344" s="26">
        <f>J345+J346</f>
        <v>0</v>
      </c>
      <c r="K344" s="26">
        <f>K347</f>
        <v>0</v>
      </c>
      <c r="L344" s="26">
        <f>IF(I344+K344=L345+L346+L347,I344+K344,"CHYBA")</f>
        <v>0</v>
      </c>
      <c r="M344" s="26">
        <f>M345+M346</f>
        <v>0</v>
      </c>
      <c r="N344" s="26">
        <f>N345+N346</f>
        <v>0</v>
      </c>
      <c r="O344" s="26">
        <f>O347</f>
        <v>0</v>
      </c>
      <c r="P344" s="26">
        <f>IF(M344+O344=P345+P346+P347,M344+O344,"CHYBA")</f>
        <v>0</v>
      </c>
      <c r="Q344" s="26">
        <f>Q345+Q346</f>
        <v>0</v>
      </c>
      <c r="R344" s="26">
        <f>R345+R346</f>
        <v>0</v>
      </c>
      <c r="S344" s="26">
        <f>S347</f>
        <v>0</v>
      </c>
      <c r="T344" s="28">
        <f>IF(Q344+S344=T345+T346+T347,Q344+S344,"CHYBA")</f>
        <v>0</v>
      </c>
    </row>
    <row r="345" spans="1:20" ht="15" hidden="1" customHeight="1" x14ac:dyDescent="0.2">
      <c r="A345" s="34" t="s">
        <v>17</v>
      </c>
      <c r="B345" s="113" t="s">
        <v>16</v>
      </c>
      <c r="C345" s="99" t="e">
        <f>ROUND((Q345-R345)/H345/12,0)</f>
        <v>#DIV/0!</v>
      </c>
      <c r="D345" s="99" t="e">
        <f>ROUND(R345/F345/12,0)</f>
        <v>#DIV/0!</v>
      </c>
      <c r="E345" s="114"/>
      <c r="F345" s="115"/>
      <c r="G345" s="115"/>
      <c r="H345" s="100">
        <f>E345+G345</f>
        <v>0</v>
      </c>
      <c r="I345" s="38"/>
      <c r="J345" s="39"/>
      <c r="K345" s="26" t="s">
        <v>16</v>
      </c>
      <c r="L345" s="26">
        <f>I345</f>
        <v>0</v>
      </c>
      <c r="M345" s="39"/>
      <c r="N345" s="39"/>
      <c r="O345" s="26" t="s">
        <v>16</v>
      </c>
      <c r="P345" s="26">
        <f>M345</f>
        <v>0</v>
      </c>
      <c r="Q345" s="26">
        <f>I345+M345</f>
        <v>0</v>
      </c>
      <c r="R345" s="26">
        <f>J345+N345</f>
        <v>0</v>
      </c>
      <c r="S345" s="26" t="s">
        <v>16</v>
      </c>
      <c r="T345" s="28">
        <f>Q345</f>
        <v>0</v>
      </c>
    </row>
    <row r="346" spans="1:20" ht="15" hidden="1" customHeight="1" x14ac:dyDescent="0.2">
      <c r="A346" s="34" t="s">
        <v>18</v>
      </c>
      <c r="B346" s="113" t="s">
        <v>16</v>
      </c>
      <c r="C346" s="99" t="e">
        <f>ROUND((Q346-R346)/H346/12,0)</f>
        <v>#DIV/0!</v>
      </c>
      <c r="D346" s="99" t="e">
        <f>ROUND(R346/F346/12,0)</f>
        <v>#DIV/0!</v>
      </c>
      <c r="E346" s="114"/>
      <c r="F346" s="115"/>
      <c r="G346" s="115"/>
      <c r="H346" s="100">
        <f>E346+G346</f>
        <v>0</v>
      </c>
      <c r="I346" s="38"/>
      <c r="J346" s="39"/>
      <c r="K346" s="26" t="s">
        <v>16</v>
      </c>
      <c r="L346" s="26">
        <f>I346</f>
        <v>0</v>
      </c>
      <c r="M346" s="39"/>
      <c r="N346" s="39"/>
      <c r="O346" s="26" t="s">
        <v>16</v>
      </c>
      <c r="P346" s="26">
        <f>M346</f>
        <v>0</v>
      </c>
      <c r="Q346" s="26">
        <f>I346+M346</f>
        <v>0</v>
      </c>
      <c r="R346" s="26">
        <f>J346+N346</f>
        <v>0</v>
      </c>
      <c r="S346" s="26" t="s">
        <v>16</v>
      </c>
      <c r="T346" s="28">
        <f>Q346</f>
        <v>0</v>
      </c>
    </row>
    <row r="347" spans="1:20" ht="15" hidden="1" customHeight="1" x14ac:dyDescent="0.2">
      <c r="A347" s="34" t="s">
        <v>19</v>
      </c>
      <c r="B347" s="113" t="s">
        <v>16</v>
      </c>
      <c r="C347" s="99" t="s">
        <v>16</v>
      </c>
      <c r="D347" s="99" t="s">
        <v>16</v>
      </c>
      <c r="E347" s="116" t="s">
        <v>16</v>
      </c>
      <c r="F347" s="105" t="s">
        <v>16</v>
      </c>
      <c r="G347" s="105" t="s">
        <v>16</v>
      </c>
      <c r="H347" s="204" t="s">
        <v>16</v>
      </c>
      <c r="I347" s="29" t="s">
        <v>16</v>
      </c>
      <c r="J347" s="26" t="s">
        <v>16</v>
      </c>
      <c r="K347" s="39"/>
      <c r="L347" s="26">
        <f>K347</f>
        <v>0</v>
      </c>
      <c r="M347" s="26" t="s">
        <v>16</v>
      </c>
      <c r="N347" s="26" t="s">
        <v>16</v>
      </c>
      <c r="O347" s="39"/>
      <c r="P347" s="26">
        <f>O347</f>
        <v>0</v>
      </c>
      <c r="Q347" s="26" t="s">
        <v>16</v>
      </c>
      <c r="R347" s="26" t="s">
        <v>16</v>
      </c>
      <c r="S347" s="26">
        <f>K347+O347</f>
        <v>0</v>
      </c>
      <c r="T347" s="28">
        <f>S347</f>
        <v>0</v>
      </c>
    </row>
    <row r="348" spans="1:20" ht="18" hidden="1" customHeight="1" x14ac:dyDescent="0.2">
      <c r="A348" s="35" t="s">
        <v>55</v>
      </c>
      <c r="B348" s="84"/>
      <c r="C348" s="99" t="e">
        <f>ROUND((Q348-R348)/H348/12,0)</f>
        <v>#DIV/0!</v>
      </c>
      <c r="D348" s="99" t="e">
        <f>ROUND(R348/F348/12,0)</f>
        <v>#DIV/0!</v>
      </c>
      <c r="E348" s="116">
        <f>E349+E350</f>
        <v>0</v>
      </c>
      <c r="F348" s="105">
        <f>F349+F350</f>
        <v>0</v>
      </c>
      <c r="G348" s="105">
        <f>G349+G350</f>
        <v>0</v>
      </c>
      <c r="H348" s="204">
        <f>IF(E348+G348=H349+H350,E348+G348, "CHYBA")</f>
        <v>0</v>
      </c>
      <c r="I348" s="29">
        <f>I349+I350</f>
        <v>0</v>
      </c>
      <c r="J348" s="26">
        <f>J349+J350</f>
        <v>0</v>
      </c>
      <c r="K348" s="26">
        <f>K351</f>
        <v>0</v>
      </c>
      <c r="L348" s="26">
        <f>IF(I348+K348=L349+L350+L351,I348+K348,"CHYBA")</f>
        <v>0</v>
      </c>
      <c r="M348" s="26">
        <f>M349+M350</f>
        <v>0</v>
      </c>
      <c r="N348" s="26">
        <f>N349+N350</f>
        <v>0</v>
      </c>
      <c r="O348" s="26">
        <f>O351</f>
        <v>0</v>
      </c>
      <c r="P348" s="26">
        <f>IF(M348+O348=P349+P350+P351,M348+O348,"CHYBA")</f>
        <v>0</v>
      </c>
      <c r="Q348" s="26">
        <f>Q349+Q350</f>
        <v>0</v>
      </c>
      <c r="R348" s="26">
        <f>R349+R350</f>
        <v>0</v>
      </c>
      <c r="S348" s="26">
        <f>S351</f>
        <v>0</v>
      </c>
      <c r="T348" s="28">
        <f>IF(Q348+S348=T349+T350+T351,Q348+S348,"CHYBA")</f>
        <v>0</v>
      </c>
    </row>
    <row r="349" spans="1:20" ht="15" hidden="1" customHeight="1" x14ac:dyDescent="0.2">
      <c r="A349" s="34" t="s">
        <v>17</v>
      </c>
      <c r="B349" s="113" t="s">
        <v>16</v>
      </c>
      <c r="C349" s="99" t="e">
        <f>ROUND((Q349-R349)/H349/12,0)</f>
        <v>#DIV/0!</v>
      </c>
      <c r="D349" s="99" t="e">
        <f>ROUND(R349/F349/12,0)</f>
        <v>#DIV/0!</v>
      </c>
      <c r="E349" s="114"/>
      <c r="F349" s="115"/>
      <c r="G349" s="115"/>
      <c r="H349" s="100">
        <f>E349+G349</f>
        <v>0</v>
      </c>
      <c r="I349" s="38"/>
      <c r="J349" s="39"/>
      <c r="K349" s="26" t="s">
        <v>16</v>
      </c>
      <c r="L349" s="26">
        <f>I349</f>
        <v>0</v>
      </c>
      <c r="M349" s="39"/>
      <c r="N349" s="39"/>
      <c r="O349" s="26" t="s">
        <v>16</v>
      </c>
      <c r="P349" s="26">
        <f>M349</f>
        <v>0</v>
      </c>
      <c r="Q349" s="26">
        <f>I349+M349</f>
        <v>0</v>
      </c>
      <c r="R349" s="26">
        <f>J349+N349</f>
        <v>0</v>
      </c>
      <c r="S349" s="26" t="s">
        <v>16</v>
      </c>
      <c r="T349" s="28">
        <f>Q349</f>
        <v>0</v>
      </c>
    </row>
    <row r="350" spans="1:20" ht="15" hidden="1" customHeight="1" x14ac:dyDescent="0.2">
      <c r="A350" s="34" t="s">
        <v>18</v>
      </c>
      <c r="B350" s="113" t="s">
        <v>16</v>
      </c>
      <c r="C350" s="99" t="e">
        <f>ROUND((Q350-R350)/H350/12,0)</f>
        <v>#DIV/0!</v>
      </c>
      <c r="D350" s="99" t="e">
        <f>ROUND(R350/F350/12,0)</f>
        <v>#DIV/0!</v>
      </c>
      <c r="E350" s="114"/>
      <c r="F350" s="115"/>
      <c r="G350" s="115"/>
      <c r="H350" s="100">
        <f>E350+G350</f>
        <v>0</v>
      </c>
      <c r="I350" s="38"/>
      <c r="J350" s="39"/>
      <c r="K350" s="26" t="s">
        <v>16</v>
      </c>
      <c r="L350" s="26">
        <f>I350</f>
        <v>0</v>
      </c>
      <c r="M350" s="39"/>
      <c r="N350" s="39"/>
      <c r="O350" s="26" t="s">
        <v>16</v>
      </c>
      <c r="P350" s="26">
        <f>M350</f>
        <v>0</v>
      </c>
      <c r="Q350" s="26">
        <f>I350+M350</f>
        <v>0</v>
      </c>
      <c r="R350" s="26">
        <f>J350+N350</f>
        <v>0</v>
      </c>
      <c r="S350" s="26" t="s">
        <v>16</v>
      </c>
      <c r="T350" s="28">
        <f>Q350</f>
        <v>0</v>
      </c>
    </row>
    <row r="351" spans="1:20" ht="15" hidden="1" customHeight="1" x14ac:dyDescent="0.2">
      <c r="A351" s="34" t="s">
        <v>19</v>
      </c>
      <c r="B351" s="113" t="s">
        <v>16</v>
      </c>
      <c r="C351" s="99" t="s">
        <v>16</v>
      </c>
      <c r="D351" s="99" t="s">
        <v>16</v>
      </c>
      <c r="E351" s="116" t="s">
        <v>16</v>
      </c>
      <c r="F351" s="105" t="s">
        <v>16</v>
      </c>
      <c r="G351" s="105" t="s">
        <v>16</v>
      </c>
      <c r="H351" s="204" t="s">
        <v>16</v>
      </c>
      <c r="I351" s="29" t="s">
        <v>16</v>
      </c>
      <c r="J351" s="26" t="s">
        <v>16</v>
      </c>
      <c r="K351" s="39"/>
      <c r="L351" s="26">
        <f>K351</f>
        <v>0</v>
      </c>
      <c r="M351" s="26" t="s">
        <v>16</v>
      </c>
      <c r="N351" s="26" t="s">
        <v>16</v>
      </c>
      <c r="O351" s="39"/>
      <c r="P351" s="26">
        <f>O351</f>
        <v>0</v>
      </c>
      <c r="Q351" s="26" t="s">
        <v>16</v>
      </c>
      <c r="R351" s="26" t="s">
        <v>16</v>
      </c>
      <c r="S351" s="26">
        <f>K351+O351</f>
        <v>0</v>
      </c>
      <c r="T351" s="28">
        <f>S351</f>
        <v>0</v>
      </c>
    </row>
    <row r="352" spans="1:20" ht="18" hidden="1" customHeight="1" x14ac:dyDescent="0.2">
      <c r="A352" s="35" t="s">
        <v>55</v>
      </c>
      <c r="B352" s="84"/>
      <c r="C352" s="99" t="e">
        <f>ROUND((Q352-R352)/H352/12,0)</f>
        <v>#DIV/0!</v>
      </c>
      <c r="D352" s="99" t="e">
        <f>ROUND(R352/F352/12,0)</f>
        <v>#DIV/0!</v>
      </c>
      <c r="E352" s="116">
        <f>E353+E354</f>
        <v>0</v>
      </c>
      <c r="F352" s="105">
        <f>F353+F354</f>
        <v>0</v>
      </c>
      <c r="G352" s="105">
        <f>G353+G354</f>
        <v>0</v>
      </c>
      <c r="H352" s="204">
        <f>IF(E352+G352=H353+H354,E352+G352, "CHYBA")</f>
        <v>0</v>
      </c>
      <c r="I352" s="29">
        <f>I353+I354</f>
        <v>0</v>
      </c>
      <c r="J352" s="26">
        <f>J353+J354</f>
        <v>0</v>
      </c>
      <c r="K352" s="26">
        <f>K355</f>
        <v>0</v>
      </c>
      <c r="L352" s="26">
        <f>IF(I352+K352=L353+L354+L355,I352+K352,"CHYBA")</f>
        <v>0</v>
      </c>
      <c r="M352" s="26">
        <f>M353+M354</f>
        <v>0</v>
      </c>
      <c r="N352" s="26">
        <f>N353+N354</f>
        <v>0</v>
      </c>
      <c r="O352" s="26">
        <f>O355</f>
        <v>0</v>
      </c>
      <c r="P352" s="26">
        <f>IF(M352+O352=P353+P354+P355,M352+O352,"CHYBA")</f>
        <v>0</v>
      </c>
      <c r="Q352" s="26">
        <f>Q353+Q354</f>
        <v>0</v>
      </c>
      <c r="R352" s="26">
        <f>R353+R354</f>
        <v>0</v>
      </c>
      <c r="S352" s="26">
        <f>S355</f>
        <v>0</v>
      </c>
      <c r="T352" s="28">
        <f>IF(Q352+S352=T353+T354+T355,Q352+S352,"CHYBA")</f>
        <v>0</v>
      </c>
    </row>
    <row r="353" spans="1:20" ht="15" hidden="1" customHeight="1" x14ac:dyDescent="0.2">
      <c r="A353" s="34" t="s">
        <v>17</v>
      </c>
      <c r="B353" s="113" t="s">
        <v>16</v>
      </c>
      <c r="C353" s="99" t="e">
        <f>ROUND((Q353-R353)/H353/12,0)</f>
        <v>#DIV/0!</v>
      </c>
      <c r="D353" s="99" t="e">
        <f>ROUND(R353/F353/12,0)</f>
        <v>#DIV/0!</v>
      </c>
      <c r="E353" s="114"/>
      <c r="F353" s="115"/>
      <c r="G353" s="115"/>
      <c r="H353" s="100">
        <f>E353+G353</f>
        <v>0</v>
      </c>
      <c r="I353" s="38"/>
      <c r="J353" s="39"/>
      <c r="K353" s="26" t="s">
        <v>16</v>
      </c>
      <c r="L353" s="26">
        <f>I353</f>
        <v>0</v>
      </c>
      <c r="M353" s="39"/>
      <c r="N353" s="39"/>
      <c r="O353" s="26" t="s">
        <v>16</v>
      </c>
      <c r="P353" s="26">
        <f>M353</f>
        <v>0</v>
      </c>
      <c r="Q353" s="26">
        <f>I353+M353</f>
        <v>0</v>
      </c>
      <c r="R353" s="26">
        <f>J353+N353</f>
        <v>0</v>
      </c>
      <c r="S353" s="26" t="s">
        <v>16</v>
      </c>
      <c r="T353" s="28">
        <f>Q353</f>
        <v>0</v>
      </c>
    </row>
    <row r="354" spans="1:20" ht="15" hidden="1" customHeight="1" x14ac:dyDescent="0.2">
      <c r="A354" s="34" t="s">
        <v>18</v>
      </c>
      <c r="B354" s="113" t="s">
        <v>16</v>
      </c>
      <c r="C354" s="99" t="e">
        <f>ROUND((Q354-R354)/H354/12,0)</f>
        <v>#DIV/0!</v>
      </c>
      <c r="D354" s="99" t="e">
        <f>ROUND(R354/F354/12,0)</f>
        <v>#DIV/0!</v>
      </c>
      <c r="E354" s="114"/>
      <c r="F354" s="115"/>
      <c r="G354" s="115"/>
      <c r="H354" s="100">
        <f>E354+G354</f>
        <v>0</v>
      </c>
      <c r="I354" s="38"/>
      <c r="J354" s="39"/>
      <c r="K354" s="26" t="s">
        <v>16</v>
      </c>
      <c r="L354" s="26">
        <f>I354</f>
        <v>0</v>
      </c>
      <c r="M354" s="39"/>
      <c r="N354" s="39"/>
      <c r="O354" s="26" t="s">
        <v>16</v>
      </c>
      <c r="P354" s="26">
        <f>M354</f>
        <v>0</v>
      </c>
      <c r="Q354" s="26">
        <f>I354+M354</f>
        <v>0</v>
      </c>
      <c r="R354" s="26">
        <f>J354+N354</f>
        <v>0</v>
      </c>
      <c r="S354" s="26" t="s">
        <v>16</v>
      </c>
      <c r="T354" s="28">
        <f>Q354</f>
        <v>0</v>
      </c>
    </row>
    <row r="355" spans="1:20" ht="15" hidden="1" customHeight="1" x14ac:dyDescent="0.2">
      <c r="A355" s="34" t="s">
        <v>19</v>
      </c>
      <c r="B355" s="113" t="s">
        <v>16</v>
      </c>
      <c r="C355" s="99" t="s">
        <v>16</v>
      </c>
      <c r="D355" s="99" t="s">
        <v>16</v>
      </c>
      <c r="E355" s="116" t="s">
        <v>16</v>
      </c>
      <c r="F355" s="105" t="s">
        <v>16</v>
      </c>
      <c r="G355" s="105" t="s">
        <v>16</v>
      </c>
      <c r="H355" s="204" t="s">
        <v>16</v>
      </c>
      <c r="I355" s="29" t="s">
        <v>16</v>
      </c>
      <c r="J355" s="26" t="s">
        <v>16</v>
      </c>
      <c r="K355" s="39"/>
      <c r="L355" s="26">
        <f>K355</f>
        <v>0</v>
      </c>
      <c r="M355" s="26" t="s">
        <v>16</v>
      </c>
      <c r="N355" s="26" t="s">
        <v>16</v>
      </c>
      <c r="O355" s="39"/>
      <c r="P355" s="26">
        <f>O355</f>
        <v>0</v>
      </c>
      <c r="Q355" s="26" t="s">
        <v>16</v>
      </c>
      <c r="R355" s="26" t="s">
        <v>16</v>
      </c>
      <c r="S355" s="26">
        <f>K355+O355</f>
        <v>0</v>
      </c>
      <c r="T355" s="28">
        <f>S355</f>
        <v>0</v>
      </c>
    </row>
    <row r="356" spans="1:20" ht="18" hidden="1" customHeight="1" x14ac:dyDescent="0.2">
      <c r="A356" s="35" t="s">
        <v>55</v>
      </c>
      <c r="B356" s="84"/>
      <c r="C356" s="99" t="e">
        <f>ROUND((Q356-R356)/H356/12,0)</f>
        <v>#DIV/0!</v>
      </c>
      <c r="D356" s="99" t="e">
        <f>ROUND(R356/F356/12,0)</f>
        <v>#DIV/0!</v>
      </c>
      <c r="E356" s="116">
        <f>E357+E358</f>
        <v>0</v>
      </c>
      <c r="F356" s="105">
        <f>F357+F358</f>
        <v>0</v>
      </c>
      <c r="G356" s="105">
        <f>G357+G358</f>
        <v>0</v>
      </c>
      <c r="H356" s="204">
        <f>IF(E356+G356=H357+H358,E356+G356, "CHYBA")</f>
        <v>0</v>
      </c>
      <c r="I356" s="29">
        <f>I357+I358</f>
        <v>0</v>
      </c>
      <c r="J356" s="26">
        <f>J357+J358</f>
        <v>0</v>
      </c>
      <c r="K356" s="26">
        <f>K359</f>
        <v>0</v>
      </c>
      <c r="L356" s="26">
        <f>IF(I356+K356=L357+L358+L359,I356+K356,"CHYBA")</f>
        <v>0</v>
      </c>
      <c r="M356" s="26">
        <f>M357+M358</f>
        <v>0</v>
      </c>
      <c r="N356" s="26">
        <f>N357+N358</f>
        <v>0</v>
      </c>
      <c r="O356" s="26">
        <f>O359</f>
        <v>0</v>
      </c>
      <c r="P356" s="26">
        <f>IF(M356+O356=P357+P358+P359,M356+O356,"CHYBA")</f>
        <v>0</v>
      </c>
      <c r="Q356" s="26">
        <f>Q357+Q358</f>
        <v>0</v>
      </c>
      <c r="R356" s="26">
        <f>R357+R358</f>
        <v>0</v>
      </c>
      <c r="S356" s="26">
        <f>S359</f>
        <v>0</v>
      </c>
      <c r="T356" s="28">
        <f>IF(Q356+S356=T357+T358+T359,Q356+S356,"CHYBA")</f>
        <v>0</v>
      </c>
    </row>
    <row r="357" spans="1:20" ht="15" hidden="1" customHeight="1" x14ac:dyDescent="0.2">
      <c r="A357" s="34" t="s">
        <v>17</v>
      </c>
      <c r="B357" s="113" t="s">
        <v>16</v>
      </c>
      <c r="C357" s="99" t="e">
        <f>ROUND((Q357-R357)/H357/12,0)</f>
        <v>#DIV/0!</v>
      </c>
      <c r="D357" s="99" t="e">
        <f>ROUND(R357/F357/12,0)</f>
        <v>#DIV/0!</v>
      </c>
      <c r="E357" s="114"/>
      <c r="F357" s="115"/>
      <c r="G357" s="115"/>
      <c r="H357" s="100">
        <f>E357+G357</f>
        <v>0</v>
      </c>
      <c r="I357" s="38"/>
      <c r="J357" s="39"/>
      <c r="K357" s="26" t="s">
        <v>16</v>
      </c>
      <c r="L357" s="26">
        <f>I357</f>
        <v>0</v>
      </c>
      <c r="M357" s="39"/>
      <c r="N357" s="39"/>
      <c r="O357" s="26" t="s">
        <v>16</v>
      </c>
      <c r="P357" s="26">
        <f>M357</f>
        <v>0</v>
      </c>
      <c r="Q357" s="26">
        <f>I357+M357</f>
        <v>0</v>
      </c>
      <c r="R357" s="26">
        <f>J357+N357</f>
        <v>0</v>
      </c>
      <c r="S357" s="26" t="s">
        <v>16</v>
      </c>
      <c r="T357" s="28">
        <f>Q357</f>
        <v>0</v>
      </c>
    </row>
    <row r="358" spans="1:20" ht="15" hidden="1" customHeight="1" x14ac:dyDescent="0.2">
      <c r="A358" s="34" t="s">
        <v>18</v>
      </c>
      <c r="B358" s="113" t="s">
        <v>16</v>
      </c>
      <c r="C358" s="99" t="e">
        <f>ROUND((Q358-R358)/H358/12,0)</f>
        <v>#DIV/0!</v>
      </c>
      <c r="D358" s="99" t="e">
        <f>ROUND(R358/F358/12,0)</f>
        <v>#DIV/0!</v>
      </c>
      <c r="E358" s="114"/>
      <c r="F358" s="115"/>
      <c r="G358" s="115"/>
      <c r="H358" s="100">
        <f>E358+G358</f>
        <v>0</v>
      </c>
      <c r="I358" s="38"/>
      <c r="J358" s="39"/>
      <c r="K358" s="26" t="s">
        <v>16</v>
      </c>
      <c r="L358" s="26">
        <f>I358</f>
        <v>0</v>
      </c>
      <c r="M358" s="39"/>
      <c r="N358" s="39"/>
      <c r="O358" s="26" t="s">
        <v>16</v>
      </c>
      <c r="P358" s="26">
        <f>M358</f>
        <v>0</v>
      </c>
      <c r="Q358" s="26">
        <f>I358+M358</f>
        <v>0</v>
      </c>
      <c r="R358" s="26">
        <f>J358+N358</f>
        <v>0</v>
      </c>
      <c r="S358" s="26" t="s">
        <v>16</v>
      </c>
      <c r="T358" s="28">
        <f>Q358</f>
        <v>0</v>
      </c>
    </row>
    <row r="359" spans="1:20" ht="15" hidden="1" customHeight="1" x14ac:dyDescent="0.2">
      <c r="A359" s="34" t="s">
        <v>19</v>
      </c>
      <c r="B359" s="113" t="s">
        <v>16</v>
      </c>
      <c r="C359" s="99" t="s">
        <v>16</v>
      </c>
      <c r="D359" s="99" t="s">
        <v>16</v>
      </c>
      <c r="E359" s="116" t="s">
        <v>16</v>
      </c>
      <c r="F359" s="105" t="s">
        <v>16</v>
      </c>
      <c r="G359" s="105" t="s">
        <v>16</v>
      </c>
      <c r="H359" s="204" t="s">
        <v>16</v>
      </c>
      <c r="I359" s="29" t="s">
        <v>16</v>
      </c>
      <c r="J359" s="26" t="s">
        <v>16</v>
      </c>
      <c r="K359" s="39"/>
      <c r="L359" s="26">
        <f>K359</f>
        <v>0</v>
      </c>
      <c r="M359" s="26" t="s">
        <v>16</v>
      </c>
      <c r="N359" s="26" t="s">
        <v>16</v>
      </c>
      <c r="O359" s="39"/>
      <c r="P359" s="26">
        <f>O359</f>
        <v>0</v>
      </c>
      <c r="Q359" s="26" t="s">
        <v>16</v>
      </c>
      <c r="R359" s="26" t="s">
        <v>16</v>
      </c>
      <c r="S359" s="26">
        <f>K359+O359</f>
        <v>0</v>
      </c>
      <c r="T359" s="28">
        <f>S359</f>
        <v>0</v>
      </c>
    </row>
    <row r="360" spans="1:20" ht="18" hidden="1" customHeight="1" x14ac:dyDescent="0.2">
      <c r="A360" s="35" t="s">
        <v>55</v>
      </c>
      <c r="B360" s="84"/>
      <c r="C360" s="99" t="e">
        <f>ROUND((Q360-R360)/H360/12,0)</f>
        <v>#DIV/0!</v>
      </c>
      <c r="D360" s="99" t="e">
        <f>ROUND(R360/F360/12,0)</f>
        <v>#DIV/0!</v>
      </c>
      <c r="E360" s="116">
        <f>E361+E362</f>
        <v>0</v>
      </c>
      <c r="F360" s="105">
        <f>F361+F362</f>
        <v>0</v>
      </c>
      <c r="G360" s="105">
        <f>G361+G362</f>
        <v>0</v>
      </c>
      <c r="H360" s="204">
        <f>IF(E360+G360=H361+H362,E360+G360, "CHYBA")</f>
        <v>0</v>
      </c>
      <c r="I360" s="29">
        <f>I361+I362</f>
        <v>0</v>
      </c>
      <c r="J360" s="26">
        <f>J361+J362</f>
        <v>0</v>
      </c>
      <c r="K360" s="26">
        <f>K363</f>
        <v>0</v>
      </c>
      <c r="L360" s="26">
        <f>IF(I360+K360=L361+L362+L363,I360+K360,"CHYBA")</f>
        <v>0</v>
      </c>
      <c r="M360" s="26">
        <f>M361+M362</f>
        <v>0</v>
      </c>
      <c r="N360" s="26">
        <f>N361+N362</f>
        <v>0</v>
      </c>
      <c r="O360" s="26">
        <f>O363</f>
        <v>0</v>
      </c>
      <c r="P360" s="26">
        <f>IF(M360+O360=P361+P362+P363,M360+O360,"CHYBA")</f>
        <v>0</v>
      </c>
      <c r="Q360" s="26">
        <f>Q361+Q362</f>
        <v>0</v>
      </c>
      <c r="R360" s="26">
        <f>R361+R362</f>
        <v>0</v>
      </c>
      <c r="S360" s="26">
        <f>S363</f>
        <v>0</v>
      </c>
      <c r="T360" s="28">
        <f>IF(Q360+S360=T361+T362+T363,Q360+S360,"CHYBA")</f>
        <v>0</v>
      </c>
    </row>
    <row r="361" spans="1:20" ht="15" hidden="1" customHeight="1" x14ac:dyDescent="0.2">
      <c r="A361" s="34" t="s">
        <v>17</v>
      </c>
      <c r="B361" s="113" t="s">
        <v>16</v>
      </c>
      <c r="C361" s="99" t="e">
        <f>ROUND((Q361-R361)/H361/12,0)</f>
        <v>#DIV/0!</v>
      </c>
      <c r="D361" s="99" t="e">
        <f>ROUND(R361/F361/12,0)</f>
        <v>#DIV/0!</v>
      </c>
      <c r="E361" s="114"/>
      <c r="F361" s="115"/>
      <c r="G361" s="115"/>
      <c r="H361" s="100">
        <f>E361+G361</f>
        <v>0</v>
      </c>
      <c r="I361" s="38"/>
      <c r="J361" s="39"/>
      <c r="K361" s="26" t="s">
        <v>16</v>
      </c>
      <c r="L361" s="26">
        <f>I361</f>
        <v>0</v>
      </c>
      <c r="M361" s="39"/>
      <c r="N361" s="39"/>
      <c r="O361" s="26" t="s">
        <v>16</v>
      </c>
      <c r="P361" s="26">
        <f>M361</f>
        <v>0</v>
      </c>
      <c r="Q361" s="26">
        <f>I361+M361</f>
        <v>0</v>
      </c>
      <c r="R361" s="26">
        <f>J361+N361</f>
        <v>0</v>
      </c>
      <c r="S361" s="26" t="s">
        <v>16</v>
      </c>
      <c r="T361" s="28">
        <f>Q361</f>
        <v>0</v>
      </c>
    </row>
    <row r="362" spans="1:20" ht="15" hidden="1" customHeight="1" x14ac:dyDescent="0.2">
      <c r="A362" s="34" t="s">
        <v>18</v>
      </c>
      <c r="B362" s="113" t="s">
        <v>16</v>
      </c>
      <c r="C362" s="99" t="e">
        <f>ROUND((Q362-R362)/H362/12,0)</f>
        <v>#DIV/0!</v>
      </c>
      <c r="D362" s="99" t="e">
        <f>ROUND(R362/F362/12,0)</f>
        <v>#DIV/0!</v>
      </c>
      <c r="E362" s="114"/>
      <c r="F362" s="115"/>
      <c r="G362" s="115"/>
      <c r="H362" s="100">
        <f>E362+G362</f>
        <v>0</v>
      </c>
      <c r="I362" s="38"/>
      <c r="J362" s="39"/>
      <c r="K362" s="26" t="s">
        <v>16</v>
      </c>
      <c r="L362" s="26">
        <f>I362</f>
        <v>0</v>
      </c>
      <c r="M362" s="39"/>
      <c r="N362" s="39"/>
      <c r="O362" s="26" t="s">
        <v>16</v>
      </c>
      <c r="P362" s="26">
        <f>M362</f>
        <v>0</v>
      </c>
      <c r="Q362" s="26">
        <f>I362+M362</f>
        <v>0</v>
      </c>
      <c r="R362" s="26">
        <f>J362+N362</f>
        <v>0</v>
      </c>
      <c r="S362" s="26" t="s">
        <v>16</v>
      </c>
      <c r="T362" s="28">
        <f>Q362</f>
        <v>0</v>
      </c>
    </row>
    <row r="363" spans="1:20" ht="15" hidden="1" customHeight="1" x14ac:dyDescent="0.2">
      <c r="A363" s="34" t="s">
        <v>19</v>
      </c>
      <c r="B363" s="113" t="s">
        <v>16</v>
      </c>
      <c r="C363" s="99" t="s">
        <v>16</v>
      </c>
      <c r="D363" s="99" t="s">
        <v>16</v>
      </c>
      <c r="E363" s="116" t="s">
        <v>16</v>
      </c>
      <c r="F363" s="105" t="s">
        <v>16</v>
      </c>
      <c r="G363" s="105" t="s">
        <v>16</v>
      </c>
      <c r="H363" s="204" t="s">
        <v>16</v>
      </c>
      <c r="I363" s="29" t="s">
        <v>16</v>
      </c>
      <c r="J363" s="26" t="s">
        <v>16</v>
      </c>
      <c r="K363" s="39"/>
      <c r="L363" s="26">
        <f>K363</f>
        <v>0</v>
      </c>
      <c r="M363" s="26" t="s">
        <v>16</v>
      </c>
      <c r="N363" s="26" t="s">
        <v>16</v>
      </c>
      <c r="O363" s="39"/>
      <c r="P363" s="26">
        <f>O363</f>
        <v>0</v>
      </c>
      <c r="Q363" s="26" t="s">
        <v>16</v>
      </c>
      <c r="R363" s="26" t="s">
        <v>16</v>
      </c>
      <c r="S363" s="26">
        <f>K363+O363</f>
        <v>0</v>
      </c>
      <c r="T363" s="28">
        <f>S363</f>
        <v>0</v>
      </c>
    </row>
    <row r="364" spans="1:20" ht="18" hidden="1" customHeight="1" x14ac:dyDescent="0.2">
      <c r="A364" s="35" t="s">
        <v>55</v>
      </c>
      <c r="B364" s="84"/>
      <c r="C364" s="99" t="e">
        <f>ROUND((Q364-R364)/H364/12,0)</f>
        <v>#DIV/0!</v>
      </c>
      <c r="D364" s="99" t="e">
        <f>ROUND(R364/F364/12,0)</f>
        <v>#DIV/0!</v>
      </c>
      <c r="E364" s="116">
        <f>E365+E366</f>
        <v>0</v>
      </c>
      <c r="F364" s="105">
        <f>F365+F366</f>
        <v>0</v>
      </c>
      <c r="G364" s="105">
        <f>G365+G366</f>
        <v>0</v>
      </c>
      <c r="H364" s="204">
        <f>IF(E364+G364=H365+H366,E364+G364, "CHYBA")</f>
        <v>0</v>
      </c>
      <c r="I364" s="29">
        <f>I365+I366</f>
        <v>0</v>
      </c>
      <c r="J364" s="26">
        <f>J365+J366</f>
        <v>0</v>
      </c>
      <c r="K364" s="26">
        <f>K367</f>
        <v>0</v>
      </c>
      <c r="L364" s="26">
        <f>IF(I364+K364=L365+L366+L367,I364+K364,"CHYBA")</f>
        <v>0</v>
      </c>
      <c r="M364" s="26">
        <f>M365+M366</f>
        <v>0</v>
      </c>
      <c r="N364" s="26">
        <f>N365+N366</f>
        <v>0</v>
      </c>
      <c r="O364" s="26">
        <f>O367</f>
        <v>0</v>
      </c>
      <c r="P364" s="26">
        <f>IF(M364+O364=P365+P366+P367,M364+O364,"CHYBA")</f>
        <v>0</v>
      </c>
      <c r="Q364" s="26">
        <f>Q365+Q366</f>
        <v>0</v>
      </c>
      <c r="R364" s="26">
        <f>R365+R366</f>
        <v>0</v>
      </c>
      <c r="S364" s="26">
        <f>S367</f>
        <v>0</v>
      </c>
      <c r="T364" s="28">
        <f>IF(Q364+S364=T365+T366+T367,Q364+S364,"CHYBA")</f>
        <v>0</v>
      </c>
    </row>
    <row r="365" spans="1:20" ht="15" hidden="1" customHeight="1" x14ac:dyDescent="0.2">
      <c r="A365" s="34" t="s">
        <v>17</v>
      </c>
      <c r="B365" s="113" t="s">
        <v>16</v>
      </c>
      <c r="C365" s="99" t="e">
        <f>ROUND((Q365-R365)/H365/12,0)</f>
        <v>#DIV/0!</v>
      </c>
      <c r="D365" s="99" t="e">
        <f>ROUND(R365/F365/12,0)</f>
        <v>#DIV/0!</v>
      </c>
      <c r="E365" s="114"/>
      <c r="F365" s="115"/>
      <c r="G365" s="115"/>
      <c r="H365" s="100">
        <f>E365+G365</f>
        <v>0</v>
      </c>
      <c r="I365" s="38"/>
      <c r="J365" s="39"/>
      <c r="K365" s="26" t="s">
        <v>16</v>
      </c>
      <c r="L365" s="26">
        <f>I365</f>
        <v>0</v>
      </c>
      <c r="M365" s="39"/>
      <c r="N365" s="39"/>
      <c r="O365" s="26" t="s">
        <v>16</v>
      </c>
      <c r="P365" s="26">
        <f>M365</f>
        <v>0</v>
      </c>
      <c r="Q365" s="26">
        <f>I365+M365</f>
        <v>0</v>
      </c>
      <c r="R365" s="26">
        <f>J365+N365</f>
        <v>0</v>
      </c>
      <c r="S365" s="26" t="s">
        <v>16</v>
      </c>
      <c r="T365" s="28">
        <f>Q365</f>
        <v>0</v>
      </c>
    </row>
    <row r="366" spans="1:20" ht="15" hidden="1" customHeight="1" x14ac:dyDescent="0.2">
      <c r="A366" s="34" t="s">
        <v>18</v>
      </c>
      <c r="B366" s="113" t="s">
        <v>16</v>
      </c>
      <c r="C366" s="99" t="e">
        <f>ROUND((Q366-R366)/H366/12,0)</f>
        <v>#DIV/0!</v>
      </c>
      <c r="D366" s="99" t="e">
        <f>ROUND(R366/F366/12,0)</f>
        <v>#DIV/0!</v>
      </c>
      <c r="E366" s="114"/>
      <c r="F366" s="115"/>
      <c r="G366" s="115"/>
      <c r="H366" s="100">
        <f>E366+G366</f>
        <v>0</v>
      </c>
      <c r="I366" s="38"/>
      <c r="J366" s="39"/>
      <c r="K366" s="26" t="s">
        <v>16</v>
      </c>
      <c r="L366" s="26">
        <f>I366</f>
        <v>0</v>
      </c>
      <c r="M366" s="39"/>
      <c r="N366" s="39"/>
      <c r="O366" s="26" t="s">
        <v>16</v>
      </c>
      <c r="P366" s="26">
        <f>M366</f>
        <v>0</v>
      </c>
      <c r="Q366" s="26">
        <f>I366+M366</f>
        <v>0</v>
      </c>
      <c r="R366" s="26">
        <f>J366+N366</f>
        <v>0</v>
      </c>
      <c r="S366" s="26" t="s">
        <v>16</v>
      </c>
      <c r="T366" s="28">
        <f>Q366</f>
        <v>0</v>
      </c>
    </row>
    <row r="367" spans="1:20" ht="15" hidden="1" customHeight="1" x14ac:dyDescent="0.2">
      <c r="A367" s="34" t="s">
        <v>19</v>
      </c>
      <c r="B367" s="113" t="s">
        <v>16</v>
      </c>
      <c r="C367" s="99" t="s">
        <v>16</v>
      </c>
      <c r="D367" s="99" t="s">
        <v>16</v>
      </c>
      <c r="E367" s="116" t="s">
        <v>16</v>
      </c>
      <c r="F367" s="105" t="s">
        <v>16</v>
      </c>
      <c r="G367" s="105" t="s">
        <v>16</v>
      </c>
      <c r="H367" s="204" t="s">
        <v>16</v>
      </c>
      <c r="I367" s="29" t="s">
        <v>16</v>
      </c>
      <c r="J367" s="26" t="s">
        <v>16</v>
      </c>
      <c r="K367" s="39"/>
      <c r="L367" s="26">
        <f>K367</f>
        <v>0</v>
      </c>
      <c r="M367" s="26" t="s">
        <v>16</v>
      </c>
      <c r="N367" s="26" t="s">
        <v>16</v>
      </c>
      <c r="O367" s="39"/>
      <c r="P367" s="26">
        <f>O367</f>
        <v>0</v>
      </c>
      <c r="Q367" s="26" t="s">
        <v>16</v>
      </c>
      <c r="R367" s="26" t="s">
        <v>16</v>
      </c>
      <c r="S367" s="26">
        <f>K367+O367</f>
        <v>0</v>
      </c>
      <c r="T367" s="28">
        <f>S367</f>
        <v>0</v>
      </c>
    </row>
    <row r="368" spans="1:20" ht="18" hidden="1" customHeight="1" x14ac:dyDescent="0.2">
      <c r="A368" s="35" t="s">
        <v>55</v>
      </c>
      <c r="B368" s="84"/>
      <c r="C368" s="99" t="e">
        <f>ROUND((Q368-R368)/H368/12,0)</f>
        <v>#DIV/0!</v>
      </c>
      <c r="D368" s="99" t="e">
        <f>ROUND(R368/F368/12,0)</f>
        <v>#DIV/0!</v>
      </c>
      <c r="E368" s="116">
        <f>E369+E370</f>
        <v>0</v>
      </c>
      <c r="F368" s="105">
        <f>F369+F370</f>
        <v>0</v>
      </c>
      <c r="G368" s="105">
        <f>G369+G370</f>
        <v>0</v>
      </c>
      <c r="H368" s="204">
        <f>IF(E368+G368=H369+H370,E368+G368, "CHYBA")</f>
        <v>0</v>
      </c>
      <c r="I368" s="29">
        <f>I369+I370</f>
        <v>0</v>
      </c>
      <c r="J368" s="26">
        <f>J369+J370</f>
        <v>0</v>
      </c>
      <c r="K368" s="26">
        <f>K371</f>
        <v>0</v>
      </c>
      <c r="L368" s="26">
        <f>IF(I368+K368=L369+L370+L371,I368+K368,"CHYBA")</f>
        <v>0</v>
      </c>
      <c r="M368" s="26">
        <f>M369+M370</f>
        <v>0</v>
      </c>
      <c r="N368" s="26">
        <f>N369+N370</f>
        <v>0</v>
      </c>
      <c r="O368" s="26">
        <f>O371</f>
        <v>0</v>
      </c>
      <c r="P368" s="26">
        <f>IF(M368+O368=P369+P370+P371,M368+O368,"CHYBA")</f>
        <v>0</v>
      </c>
      <c r="Q368" s="26">
        <f>Q369+Q370</f>
        <v>0</v>
      </c>
      <c r="R368" s="26">
        <f>R369+R370</f>
        <v>0</v>
      </c>
      <c r="S368" s="26">
        <f>S371</f>
        <v>0</v>
      </c>
      <c r="T368" s="28">
        <f>IF(Q368+S368=T369+T370+T371,Q368+S368,"CHYBA")</f>
        <v>0</v>
      </c>
    </row>
    <row r="369" spans="1:20" ht="15" hidden="1" customHeight="1" x14ac:dyDescent="0.2">
      <c r="A369" s="34" t="s">
        <v>17</v>
      </c>
      <c r="B369" s="113" t="s">
        <v>16</v>
      </c>
      <c r="C369" s="99" t="e">
        <f>ROUND((Q369-R369)/H369/12,0)</f>
        <v>#DIV/0!</v>
      </c>
      <c r="D369" s="99" t="e">
        <f>ROUND(R369/F369/12,0)</f>
        <v>#DIV/0!</v>
      </c>
      <c r="E369" s="114"/>
      <c r="F369" s="115"/>
      <c r="G369" s="115"/>
      <c r="H369" s="100">
        <f>E369+G369</f>
        <v>0</v>
      </c>
      <c r="I369" s="38"/>
      <c r="J369" s="39"/>
      <c r="K369" s="26" t="s">
        <v>16</v>
      </c>
      <c r="L369" s="26">
        <f>I369</f>
        <v>0</v>
      </c>
      <c r="M369" s="39"/>
      <c r="N369" s="39"/>
      <c r="O369" s="26" t="s">
        <v>16</v>
      </c>
      <c r="P369" s="26">
        <f>M369</f>
        <v>0</v>
      </c>
      <c r="Q369" s="26">
        <f>I369+M369</f>
        <v>0</v>
      </c>
      <c r="R369" s="26">
        <f>J369+N369</f>
        <v>0</v>
      </c>
      <c r="S369" s="26" t="s">
        <v>16</v>
      </c>
      <c r="T369" s="28">
        <f>Q369</f>
        <v>0</v>
      </c>
    </row>
    <row r="370" spans="1:20" ht="15" hidden="1" customHeight="1" x14ac:dyDescent="0.2">
      <c r="A370" s="34" t="s">
        <v>18</v>
      </c>
      <c r="B370" s="113" t="s">
        <v>16</v>
      </c>
      <c r="C370" s="99" t="e">
        <f>ROUND((Q370-R370)/H370/12,0)</f>
        <v>#DIV/0!</v>
      </c>
      <c r="D370" s="99" t="e">
        <f>ROUND(R370/F370/12,0)</f>
        <v>#DIV/0!</v>
      </c>
      <c r="E370" s="114"/>
      <c r="F370" s="115"/>
      <c r="G370" s="115"/>
      <c r="H370" s="100">
        <f>E370+G370</f>
        <v>0</v>
      </c>
      <c r="I370" s="38"/>
      <c r="J370" s="39"/>
      <c r="K370" s="26" t="s">
        <v>16</v>
      </c>
      <c r="L370" s="26">
        <f>I370</f>
        <v>0</v>
      </c>
      <c r="M370" s="39"/>
      <c r="N370" s="39"/>
      <c r="O370" s="26" t="s">
        <v>16</v>
      </c>
      <c r="P370" s="26">
        <f>M370</f>
        <v>0</v>
      </c>
      <c r="Q370" s="26">
        <f>I370+M370</f>
        <v>0</v>
      </c>
      <c r="R370" s="26">
        <f>J370+N370</f>
        <v>0</v>
      </c>
      <c r="S370" s="26" t="s">
        <v>16</v>
      </c>
      <c r="T370" s="28">
        <f>Q370</f>
        <v>0</v>
      </c>
    </row>
    <row r="371" spans="1:20" ht="15.75" hidden="1" customHeight="1" thickBot="1" x14ac:dyDescent="0.25">
      <c r="A371" s="40" t="s">
        <v>19</v>
      </c>
      <c r="B371" s="130" t="s">
        <v>16</v>
      </c>
      <c r="C371" s="131" t="s">
        <v>16</v>
      </c>
      <c r="D371" s="131" t="s">
        <v>16</v>
      </c>
      <c r="E371" s="132" t="s">
        <v>16</v>
      </c>
      <c r="F371" s="133" t="s">
        <v>16</v>
      </c>
      <c r="G371" s="133" t="s">
        <v>16</v>
      </c>
      <c r="H371" s="228" t="s">
        <v>16</v>
      </c>
      <c r="I371" s="46" t="s">
        <v>16</v>
      </c>
      <c r="J371" s="42" t="s">
        <v>16</v>
      </c>
      <c r="K371" s="47"/>
      <c r="L371" s="42">
        <f>K371</f>
        <v>0</v>
      </c>
      <c r="M371" s="42" t="s">
        <v>16</v>
      </c>
      <c r="N371" s="42" t="s">
        <v>16</v>
      </c>
      <c r="O371" s="47"/>
      <c r="P371" s="42">
        <f>O371</f>
        <v>0</v>
      </c>
      <c r="Q371" s="42" t="s">
        <v>16</v>
      </c>
      <c r="R371" s="42" t="s">
        <v>16</v>
      </c>
      <c r="S371" s="42">
        <f>K371+O371</f>
        <v>0</v>
      </c>
      <c r="T371" s="48">
        <f>S371</f>
        <v>0</v>
      </c>
    </row>
    <row r="372" spans="1:20" ht="15.75" hidden="1" customHeight="1" x14ac:dyDescent="0.2">
      <c r="A372" s="49" t="s">
        <v>23</v>
      </c>
      <c r="B372" s="138" t="s">
        <v>16</v>
      </c>
      <c r="C372" s="139" t="e">
        <f>ROUND((Q372-R372)/H372/12,0)</f>
        <v>#DIV/0!</v>
      </c>
      <c r="D372" s="139" t="e">
        <f>ROUND(R372/F372/12,0)</f>
        <v>#DIV/0!</v>
      </c>
      <c r="E372" s="140">
        <f>E373+E374</f>
        <v>0</v>
      </c>
      <c r="F372" s="139">
        <f>F373+F374</f>
        <v>0</v>
      </c>
      <c r="G372" s="139">
        <f>G373+G374</f>
        <v>0</v>
      </c>
      <c r="H372" s="141">
        <f>IF(E372+G372=H373+H374,E372+G372, "CHYBA")</f>
        <v>0</v>
      </c>
      <c r="I372" s="54">
        <f>I373+I374</f>
        <v>0</v>
      </c>
      <c r="J372" s="51">
        <f>J373+J374</f>
        <v>0</v>
      </c>
      <c r="K372" s="51">
        <f>K375</f>
        <v>0</v>
      </c>
      <c r="L372" s="51">
        <f>IF(I372+K372=L373+L374+L375,I372+K372,"CHYBA")</f>
        <v>0</v>
      </c>
      <c r="M372" s="51">
        <f>M373+M374</f>
        <v>0</v>
      </c>
      <c r="N372" s="51">
        <f>N373+N374</f>
        <v>0</v>
      </c>
      <c r="O372" s="51">
        <f>O375</f>
        <v>0</v>
      </c>
      <c r="P372" s="51">
        <f>IF(M372+O372=P373+P374+P375,M372+O372,"CHYBA")</f>
        <v>0</v>
      </c>
      <c r="Q372" s="51">
        <f>Q373+Q374</f>
        <v>0</v>
      </c>
      <c r="R372" s="51">
        <f>R373+R374</f>
        <v>0</v>
      </c>
      <c r="S372" s="51">
        <f>S375</f>
        <v>0</v>
      </c>
      <c r="T372" s="53">
        <f>IF(Q372+S372=T373+T374+T375,Q372+S372,"CHYBA")</f>
        <v>0</v>
      </c>
    </row>
    <row r="373" spans="1:20" ht="15" hidden="1" customHeight="1" x14ac:dyDescent="0.2">
      <c r="A373" s="34" t="s">
        <v>17</v>
      </c>
      <c r="B373" s="113" t="s">
        <v>16</v>
      </c>
      <c r="C373" s="99" t="e">
        <f>ROUND((Q373-R373)/H373/12,0)</f>
        <v>#DIV/0!</v>
      </c>
      <c r="D373" s="99" t="e">
        <f>ROUND(R373/F373/12,0)</f>
        <v>#DIV/0!</v>
      </c>
      <c r="E373" s="116">
        <f t="shared" ref="E373:G374" si="16">E377+E381+E385+E389+E393+E397+E401</f>
        <v>0</v>
      </c>
      <c r="F373" s="99">
        <f t="shared" si="16"/>
        <v>0</v>
      </c>
      <c r="G373" s="99">
        <f t="shared" si="16"/>
        <v>0</v>
      </c>
      <c r="H373" s="100">
        <f>E373+G373</f>
        <v>0</v>
      </c>
      <c r="I373" s="29">
        <f>I377+I381+I385+I389+I393+I397+I401</f>
        <v>0</v>
      </c>
      <c r="J373" s="26">
        <f>J377+J381+J385+J389+J393+J397+J401</f>
        <v>0</v>
      </c>
      <c r="K373" s="26" t="s">
        <v>16</v>
      </c>
      <c r="L373" s="26">
        <f>I373</f>
        <v>0</v>
      </c>
      <c r="M373" s="26">
        <f>M377+M381+M385+M389+M393+M397+M401</f>
        <v>0</v>
      </c>
      <c r="N373" s="26">
        <f>N377+N381+N385+N389+N393+N397+N401</f>
        <v>0</v>
      </c>
      <c r="O373" s="26" t="s">
        <v>16</v>
      </c>
      <c r="P373" s="26">
        <f>M373</f>
        <v>0</v>
      </c>
      <c r="Q373" s="26">
        <f>I373+M373</f>
        <v>0</v>
      </c>
      <c r="R373" s="26">
        <f>J373+N373</f>
        <v>0</v>
      </c>
      <c r="S373" s="26" t="s">
        <v>16</v>
      </c>
      <c r="T373" s="28">
        <f>Q373</f>
        <v>0</v>
      </c>
    </row>
    <row r="374" spans="1:20" ht="15" hidden="1" customHeight="1" x14ac:dyDescent="0.2">
      <c r="A374" s="34" t="s">
        <v>18</v>
      </c>
      <c r="B374" s="113" t="s">
        <v>16</v>
      </c>
      <c r="C374" s="99" t="e">
        <f>ROUND((Q374-R374)/H374/12,0)</f>
        <v>#DIV/0!</v>
      </c>
      <c r="D374" s="99" t="e">
        <f>ROUND(R374/F374/12,0)</f>
        <v>#DIV/0!</v>
      </c>
      <c r="E374" s="116">
        <f t="shared" si="16"/>
        <v>0</v>
      </c>
      <c r="F374" s="99">
        <f t="shared" si="16"/>
        <v>0</v>
      </c>
      <c r="G374" s="99">
        <f t="shared" si="16"/>
        <v>0</v>
      </c>
      <c r="H374" s="100">
        <f>E374+G374</f>
        <v>0</v>
      </c>
      <c r="I374" s="29">
        <f>I378+I382+I386+I390+I394+I398+I402</f>
        <v>0</v>
      </c>
      <c r="J374" s="26">
        <f>J378+J382+J386+J390+J394+J398+J402</f>
        <v>0</v>
      </c>
      <c r="K374" s="26" t="s">
        <v>16</v>
      </c>
      <c r="L374" s="26">
        <f>I374</f>
        <v>0</v>
      </c>
      <c r="M374" s="26">
        <f>M378+M382+M386+M390+M394+M398+M402</f>
        <v>0</v>
      </c>
      <c r="N374" s="26">
        <f>N378+N382+N386+N390+N394+N398+N402</f>
        <v>0</v>
      </c>
      <c r="O374" s="26" t="s">
        <v>16</v>
      </c>
      <c r="P374" s="26">
        <f>M374</f>
        <v>0</v>
      </c>
      <c r="Q374" s="26">
        <f>I374+M374</f>
        <v>0</v>
      </c>
      <c r="R374" s="26">
        <f>J374+N374</f>
        <v>0</v>
      </c>
      <c r="S374" s="26" t="s">
        <v>16</v>
      </c>
      <c r="T374" s="28">
        <f>Q374</f>
        <v>0</v>
      </c>
    </row>
    <row r="375" spans="1:20" ht="15" hidden="1" customHeight="1" x14ac:dyDescent="0.2">
      <c r="A375" s="34" t="s">
        <v>19</v>
      </c>
      <c r="B375" s="113" t="s">
        <v>16</v>
      </c>
      <c r="C375" s="99" t="s">
        <v>16</v>
      </c>
      <c r="D375" s="99" t="s">
        <v>16</v>
      </c>
      <c r="E375" s="116" t="s">
        <v>16</v>
      </c>
      <c r="F375" s="105" t="s">
        <v>16</v>
      </c>
      <c r="G375" s="105" t="s">
        <v>16</v>
      </c>
      <c r="H375" s="204" t="s">
        <v>16</v>
      </c>
      <c r="I375" s="29" t="s">
        <v>16</v>
      </c>
      <c r="J375" s="26" t="s">
        <v>16</v>
      </c>
      <c r="K375" s="26">
        <f>K379+K383+K387+K391+K395+K399+K403</f>
        <v>0</v>
      </c>
      <c r="L375" s="26">
        <f>K375</f>
        <v>0</v>
      </c>
      <c r="M375" s="26" t="s">
        <v>16</v>
      </c>
      <c r="N375" s="26" t="s">
        <v>16</v>
      </c>
      <c r="O375" s="26">
        <f>O379+O383+O387+O391+O395+O399+O403</f>
        <v>0</v>
      </c>
      <c r="P375" s="26">
        <f>O375</f>
        <v>0</v>
      </c>
      <c r="Q375" s="26" t="s">
        <v>16</v>
      </c>
      <c r="R375" s="26" t="s">
        <v>16</v>
      </c>
      <c r="S375" s="26">
        <f>K375+O375</f>
        <v>0</v>
      </c>
      <c r="T375" s="28">
        <f>S375</f>
        <v>0</v>
      </c>
    </row>
    <row r="376" spans="1:20" ht="18" hidden="1" customHeight="1" x14ac:dyDescent="0.2">
      <c r="A376" s="35" t="s">
        <v>55</v>
      </c>
      <c r="B376" s="84"/>
      <c r="C376" s="99" t="e">
        <f>ROUND((Q376-R376)/H376/12,0)</f>
        <v>#DIV/0!</v>
      </c>
      <c r="D376" s="99" t="e">
        <f>ROUND(R376/F376/12,0)</f>
        <v>#DIV/0!</v>
      </c>
      <c r="E376" s="116">
        <f>E377+E378</f>
        <v>0</v>
      </c>
      <c r="F376" s="105">
        <f>F377+F378</f>
        <v>0</v>
      </c>
      <c r="G376" s="105">
        <f>G377+G378</f>
        <v>0</v>
      </c>
      <c r="H376" s="204">
        <f>IF(E376+G376=H377+H378,E376+G376, "CHYBA")</f>
        <v>0</v>
      </c>
      <c r="I376" s="29">
        <f>I377+I378</f>
        <v>0</v>
      </c>
      <c r="J376" s="26">
        <f>J377+J378</f>
        <v>0</v>
      </c>
      <c r="K376" s="26">
        <f>K379</f>
        <v>0</v>
      </c>
      <c r="L376" s="26">
        <f>IF(I376+K376=L377+L378+L379,I376+K376,"CHYBA")</f>
        <v>0</v>
      </c>
      <c r="M376" s="26">
        <f>M377+M378</f>
        <v>0</v>
      </c>
      <c r="N376" s="26">
        <f>N377+N378</f>
        <v>0</v>
      </c>
      <c r="O376" s="26">
        <f>O379</f>
        <v>0</v>
      </c>
      <c r="P376" s="26">
        <f>IF(M376+O376=P377+P378+P379,M376+O376,"CHYBA")</f>
        <v>0</v>
      </c>
      <c r="Q376" s="26">
        <f>Q377+Q378</f>
        <v>0</v>
      </c>
      <c r="R376" s="26">
        <f>R377+R378</f>
        <v>0</v>
      </c>
      <c r="S376" s="26">
        <f>S379</f>
        <v>0</v>
      </c>
      <c r="T376" s="28">
        <f>IF(Q376+S376=T377+T378+T379,Q376+S376,"CHYBA")</f>
        <v>0</v>
      </c>
    </row>
    <row r="377" spans="1:20" ht="15" hidden="1" customHeight="1" x14ac:dyDescent="0.2">
      <c r="A377" s="34" t="s">
        <v>17</v>
      </c>
      <c r="B377" s="113" t="s">
        <v>16</v>
      </c>
      <c r="C377" s="99" t="e">
        <f>ROUND((Q377-R377)/H377/12,0)</f>
        <v>#DIV/0!</v>
      </c>
      <c r="D377" s="99" t="e">
        <f>ROUND(R377/F377/12,0)</f>
        <v>#DIV/0!</v>
      </c>
      <c r="E377" s="114"/>
      <c r="F377" s="115"/>
      <c r="G377" s="115"/>
      <c r="H377" s="100">
        <f>E377+G377</f>
        <v>0</v>
      </c>
      <c r="I377" s="38"/>
      <c r="J377" s="39"/>
      <c r="K377" s="26" t="s">
        <v>16</v>
      </c>
      <c r="L377" s="26">
        <f>I377</f>
        <v>0</v>
      </c>
      <c r="M377" s="39"/>
      <c r="N377" s="39"/>
      <c r="O377" s="26" t="s">
        <v>16</v>
      </c>
      <c r="P377" s="26">
        <f>M377</f>
        <v>0</v>
      </c>
      <c r="Q377" s="26">
        <f>I377+M377</f>
        <v>0</v>
      </c>
      <c r="R377" s="26">
        <f>J377+N377</f>
        <v>0</v>
      </c>
      <c r="S377" s="26" t="s">
        <v>16</v>
      </c>
      <c r="T377" s="28">
        <f>Q377</f>
        <v>0</v>
      </c>
    </row>
    <row r="378" spans="1:20" ht="15" hidden="1" customHeight="1" x14ac:dyDescent="0.2">
      <c r="A378" s="34" t="s">
        <v>18</v>
      </c>
      <c r="B378" s="113" t="s">
        <v>16</v>
      </c>
      <c r="C378" s="99" t="e">
        <f>ROUND((Q378-R378)/H378/12,0)</f>
        <v>#DIV/0!</v>
      </c>
      <c r="D378" s="99" t="e">
        <f>ROUND(R378/F378/12,0)</f>
        <v>#DIV/0!</v>
      </c>
      <c r="E378" s="114"/>
      <c r="F378" s="115"/>
      <c r="G378" s="115"/>
      <c r="H378" s="100">
        <f>E378+G378</f>
        <v>0</v>
      </c>
      <c r="I378" s="38"/>
      <c r="J378" s="39"/>
      <c r="K378" s="26" t="s">
        <v>16</v>
      </c>
      <c r="L378" s="26">
        <f>I378</f>
        <v>0</v>
      </c>
      <c r="M378" s="39"/>
      <c r="N378" s="39"/>
      <c r="O378" s="26" t="s">
        <v>16</v>
      </c>
      <c r="P378" s="26">
        <f>M378</f>
        <v>0</v>
      </c>
      <c r="Q378" s="26">
        <f>I378+M378</f>
        <v>0</v>
      </c>
      <c r="R378" s="26">
        <f>J378+N378</f>
        <v>0</v>
      </c>
      <c r="S378" s="26" t="s">
        <v>16</v>
      </c>
      <c r="T378" s="28">
        <f>Q378</f>
        <v>0</v>
      </c>
    </row>
    <row r="379" spans="1:20" ht="15" hidden="1" customHeight="1" x14ac:dyDescent="0.2">
      <c r="A379" s="34" t="s">
        <v>19</v>
      </c>
      <c r="B379" s="113" t="s">
        <v>16</v>
      </c>
      <c r="C379" s="99" t="s">
        <v>16</v>
      </c>
      <c r="D379" s="99" t="s">
        <v>16</v>
      </c>
      <c r="E379" s="116" t="s">
        <v>16</v>
      </c>
      <c r="F379" s="105" t="s">
        <v>16</v>
      </c>
      <c r="G379" s="105" t="s">
        <v>16</v>
      </c>
      <c r="H379" s="204" t="s">
        <v>16</v>
      </c>
      <c r="I379" s="29" t="s">
        <v>16</v>
      </c>
      <c r="J379" s="26" t="s">
        <v>16</v>
      </c>
      <c r="K379" s="39"/>
      <c r="L379" s="26">
        <f>K379</f>
        <v>0</v>
      </c>
      <c r="M379" s="26" t="s">
        <v>16</v>
      </c>
      <c r="N379" s="26" t="s">
        <v>16</v>
      </c>
      <c r="O379" s="39"/>
      <c r="P379" s="26">
        <f>O379</f>
        <v>0</v>
      </c>
      <c r="Q379" s="26" t="s">
        <v>16</v>
      </c>
      <c r="R379" s="26" t="s">
        <v>16</v>
      </c>
      <c r="S379" s="26">
        <f>K379+O379</f>
        <v>0</v>
      </c>
      <c r="T379" s="28">
        <f>S379</f>
        <v>0</v>
      </c>
    </row>
    <row r="380" spans="1:20" ht="18" hidden="1" customHeight="1" x14ac:dyDescent="0.2">
      <c r="A380" s="35" t="s">
        <v>55</v>
      </c>
      <c r="B380" s="84"/>
      <c r="C380" s="99" t="e">
        <f>ROUND((Q380-R380)/H380/12,0)</f>
        <v>#DIV/0!</v>
      </c>
      <c r="D380" s="99" t="e">
        <f>ROUND(R380/F380/12,0)</f>
        <v>#DIV/0!</v>
      </c>
      <c r="E380" s="116">
        <f>E381+E382</f>
        <v>0</v>
      </c>
      <c r="F380" s="105">
        <f>F381+F382</f>
        <v>0</v>
      </c>
      <c r="G380" s="105">
        <f>G381+G382</f>
        <v>0</v>
      </c>
      <c r="H380" s="204">
        <f>IF(E380+G380=H381+H382,E380+G380, "CHYBA")</f>
        <v>0</v>
      </c>
      <c r="I380" s="29">
        <f>I381+I382</f>
        <v>0</v>
      </c>
      <c r="J380" s="26">
        <f>J381+J382</f>
        <v>0</v>
      </c>
      <c r="K380" s="26">
        <f>K383</f>
        <v>0</v>
      </c>
      <c r="L380" s="26">
        <f>IF(I380+K380=L381+L382+L383,I380+K380,"CHYBA")</f>
        <v>0</v>
      </c>
      <c r="M380" s="26">
        <f>M381+M382</f>
        <v>0</v>
      </c>
      <c r="N380" s="26">
        <f>N381+N382</f>
        <v>0</v>
      </c>
      <c r="O380" s="26">
        <f>O383</f>
        <v>0</v>
      </c>
      <c r="P380" s="26">
        <f>IF(M380+O380=P381+P382+P383,M380+O380,"CHYBA")</f>
        <v>0</v>
      </c>
      <c r="Q380" s="26">
        <f>Q381+Q382</f>
        <v>0</v>
      </c>
      <c r="R380" s="26">
        <f>R381+R382</f>
        <v>0</v>
      </c>
      <c r="S380" s="26">
        <f>S383</f>
        <v>0</v>
      </c>
      <c r="T380" s="28">
        <f>IF(Q380+S380=T381+T382+T383,Q380+S380,"CHYBA")</f>
        <v>0</v>
      </c>
    </row>
    <row r="381" spans="1:20" ht="15" hidden="1" customHeight="1" x14ac:dyDescent="0.2">
      <c r="A381" s="34" t="s">
        <v>17</v>
      </c>
      <c r="B381" s="113" t="s">
        <v>16</v>
      </c>
      <c r="C381" s="99" t="e">
        <f>ROUND((Q381-R381)/H381/12,0)</f>
        <v>#DIV/0!</v>
      </c>
      <c r="D381" s="99" t="e">
        <f>ROUND(R381/F381/12,0)</f>
        <v>#DIV/0!</v>
      </c>
      <c r="E381" s="114"/>
      <c r="F381" s="115"/>
      <c r="G381" s="115"/>
      <c r="H381" s="100">
        <f>E381+G381</f>
        <v>0</v>
      </c>
      <c r="I381" s="38"/>
      <c r="J381" s="39"/>
      <c r="K381" s="26" t="s">
        <v>16</v>
      </c>
      <c r="L381" s="26">
        <f>I381</f>
        <v>0</v>
      </c>
      <c r="M381" s="39"/>
      <c r="N381" s="39"/>
      <c r="O381" s="26" t="s">
        <v>16</v>
      </c>
      <c r="P381" s="26">
        <f>M381</f>
        <v>0</v>
      </c>
      <c r="Q381" s="26">
        <f>I381+M381</f>
        <v>0</v>
      </c>
      <c r="R381" s="26">
        <f>J381+N381</f>
        <v>0</v>
      </c>
      <c r="S381" s="26" t="s">
        <v>16</v>
      </c>
      <c r="T381" s="28">
        <f>Q381</f>
        <v>0</v>
      </c>
    </row>
    <row r="382" spans="1:20" ht="15" hidden="1" customHeight="1" x14ac:dyDescent="0.2">
      <c r="A382" s="34" t="s">
        <v>18</v>
      </c>
      <c r="B382" s="113" t="s">
        <v>16</v>
      </c>
      <c r="C382" s="99" t="e">
        <f>ROUND((Q382-R382)/H382/12,0)</f>
        <v>#DIV/0!</v>
      </c>
      <c r="D382" s="99" t="e">
        <f>ROUND(R382/F382/12,0)</f>
        <v>#DIV/0!</v>
      </c>
      <c r="E382" s="114"/>
      <c r="F382" s="115"/>
      <c r="G382" s="115"/>
      <c r="H382" s="100">
        <f>E382+G382</f>
        <v>0</v>
      </c>
      <c r="I382" s="38"/>
      <c r="J382" s="39"/>
      <c r="K382" s="26" t="s">
        <v>16</v>
      </c>
      <c r="L382" s="26">
        <f>I382</f>
        <v>0</v>
      </c>
      <c r="M382" s="39"/>
      <c r="N382" s="39"/>
      <c r="O382" s="26" t="s">
        <v>16</v>
      </c>
      <c r="P382" s="26">
        <f>M382</f>
        <v>0</v>
      </c>
      <c r="Q382" s="26">
        <f>I382+M382</f>
        <v>0</v>
      </c>
      <c r="R382" s="26">
        <f>J382+N382</f>
        <v>0</v>
      </c>
      <c r="S382" s="26" t="s">
        <v>16</v>
      </c>
      <c r="T382" s="28">
        <f>Q382</f>
        <v>0</v>
      </c>
    </row>
    <row r="383" spans="1:20" ht="15" hidden="1" customHeight="1" x14ac:dyDescent="0.2">
      <c r="A383" s="34" t="s">
        <v>19</v>
      </c>
      <c r="B383" s="113" t="s">
        <v>16</v>
      </c>
      <c r="C383" s="99" t="s">
        <v>16</v>
      </c>
      <c r="D383" s="99" t="s">
        <v>16</v>
      </c>
      <c r="E383" s="116" t="s">
        <v>16</v>
      </c>
      <c r="F383" s="105" t="s">
        <v>16</v>
      </c>
      <c r="G383" s="105" t="s">
        <v>16</v>
      </c>
      <c r="H383" s="204" t="s">
        <v>16</v>
      </c>
      <c r="I383" s="29" t="s">
        <v>16</v>
      </c>
      <c r="J383" s="26" t="s">
        <v>16</v>
      </c>
      <c r="K383" s="39"/>
      <c r="L383" s="26">
        <f>K383</f>
        <v>0</v>
      </c>
      <c r="M383" s="26" t="s">
        <v>16</v>
      </c>
      <c r="N383" s="26" t="s">
        <v>16</v>
      </c>
      <c r="O383" s="39"/>
      <c r="P383" s="26">
        <f>O383</f>
        <v>0</v>
      </c>
      <c r="Q383" s="26" t="s">
        <v>16</v>
      </c>
      <c r="R383" s="26" t="s">
        <v>16</v>
      </c>
      <c r="S383" s="26">
        <f>K383+O383</f>
        <v>0</v>
      </c>
      <c r="T383" s="28">
        <f>S383</f>
        <v>0</v>
      </c>
    </row>
    <row r="384" spans="1:20" ht="18" hidden="1" customHeight="1" x14ac:dyDescent="0.2">
      <c r="A384" s="35" t="s">
        <v>55</v>
      </c>
      <c r="B384" s="84"/>
      <c r="C384" s="99" t="e">
        <f>ROUND((Q384-R384)/H384/12,0)</f>
        <v>#DIV/0!</v>
      </c>
      <c r="D384" s="99" t="e">
        <f>ROUND(R384/F384/12,0)</f>
        <v>#DIV/0!</v>
      </c>
      <c r="E384" s="116">
        <f>E385+E386</f>
        <v>0</v>
      </c>
      <c r="F384" s="105">
        <f>F385+F386</f>
        <v>0</v>
      </c>
      <c r="G384" s="105">
        <f>G385+G386</f>
        <v>0</v>
      </c>
      <c r="H384" s="204">
        <f>IF(E384+G384=H385+H386,E384+G384, "CHYBA")</f>
        <v>0</v>
      </c>
      <c r="I384" s="29">
        <f>I385+I386</f>
        <v>0</v>
      </c>
      <c r="J384" s="26">
        <f>J385+J386</f>
        <v>0</v>
      </c>
      <c r="K384" s="26">
        <f>K387</f>
        <v>0</v>
      </c>
      <c r="L384" s="26">
        <f>IF(I384+K384=L385+L386+L387,I384+K384,"CHYBA")</f>
        <v>0</v>
      </c>
      <c r="M384" s="26">
        <f>M385+M386</f>
        <v>0</v>
      </c>
      <c r="N384" s="26">
        <f>N385+N386</f>
        <v>0</v>
      </c>
      <c r="O384" s="26">
        <f>O387</f>
        <v>0</v>
      </c>
      <c r="P384" s="26">
        <f>IF(M384+O384=P385+P386+P387,M384+O384,"CHYBA")</f>
        <v>0</v>
      </c>
      <c r="Q384" s="26">
        <f>Q385+Q386</f>
        <v>0</v>
      </c>
      <c r="R384" s="26">
        <f>R385+R386</f>
        <v>0</v>
      </c>
      <c r="S384" s="26">
        <f>S387</f>
        <v>0</v>
      </c>
      <c r="T384" s="28">
        <f>IF(Q384+S384=T385+T386+T387,Q384+S384,"CHYBA")</f>
        <v>0</v>
      </c>
    </row>
    <row r="385" spans="1:20" ht="15" hidden="1" customHeight="1" x14ac:dyDescent="0.2">
      <c r="A385" s="34" t="s">
        <v>17</v>
      </c>
      <c r="B385" s="113" t="s">
        <v>16</v>
      </c>
      <c r="C385" s="99" t="e">
        <f>ROUND((Q385-R385)/H385/12,0)</f>
        <v>#DIV/0!</v>
      </c>
      <c r="D385" s="99" t="e">
        <f>ROUND(R385/F385/12,0)</f>
        <v>#DIV/0!</v>
      </c>
      <c r="E385" s="114"/>
      <c r="F385" s="115"/>
      <c r="G385" s="115"/>
      <c r="H385" s="100">
        <f>E385+G385</f>
        <v>0</v>
      </c>
      <c r="I385" s="38"/>
      <c r="J385" s="39"/>
      <c r="K385" s="26" t="s">
        <v>16</v>
      </c>
      <c r="L385" s="26">
        <f>I385</f>
        <v>0</v>
      </c>
      <c r="M385" s="39"/>
      <c r="N385" s="39"/>
      <c r="O385" s="26" t="s">
        <v>16</v>
      </c>
      <c r="P385" s="26">
        <f>M385</f>
        <v>0</v>
      </c>
      <c r="Q385" s="26">
        <f>I385+M385</f>
        <v>0</v>
      </c>
      <c r="R385" s="26">
        <f>J385+N385</f>
        <v>0</v>
      </c>
      <c r="S385" s="26" t="s">
        <v>16</v>
      </c>
      <c r="T385" s="28">
        <f>Q385</f>
        <v>0</v>
      </c>
    </row>
    <row r="386" spans="1:20" ht="15" hidden="1" customHeight="1" x14ac:dyDescent="0.2">
      <c r="A386" s="34" t="s">
        <v>18</v>
      </c>
      <c r="B386" s="113" t="s">
        <v>16</v>
      </c>
      <c r="C386" s="99" t="e">
        <f>ROUND((Q386-R386)/H386/12,0)</f>
        <v>#DIV/0!</v>
      </c>
      <c r="D386" s="99" t="e">
        <f>ROUND(R386/F386/12,0)</f>
        <v>#DIV/0!</v>
      </c>
      <c r="E386" s="114"/>
      <c r="F386" s="115"/>
      <c r="G386" s="115"/>
      <c r="H386" s="100">
        <f>E386+G386</f>
        <v>0</v>
      </c>
      <c r="I386" s="38"/>
      <c r="J386" s="39"/>
      <c r="K386" s="26" t="s">
        <v>16</v>
      </c>
      <c r="L386" s="26">
        <f>I386</f>
        <v>0</v>
      </c>
      <c r="M386" s="39"/>
      <c r="N386" s="39"/>
      <c r="O386" s="26" t="s">
        <v>16</v>
      </c>
      <c r="P386" s="26">
        <f>M386</f>
        <v>0</v>
      </c>
      <c r="Q386" s="26">
        <f>I386+M386</f>
        <v>0</v>
      </c>
      <c r="R386" s="26">
        <f>J386+N386</f>
        <v>0</v>
      </c>
      <c r="S386" s="26" t="s">
        <v>16</v>
      </c>
      <c r="T386" s="28">
        <f>Q386</f>
        <v>0</v>
      </c>
    </row>
    <row r="387" spans="1:20" ht="15" hidden="1" customHeight="1" x14ac:dyDescent="0.2">
      <c r="A387" s="34" t="s">
        <v>19</v>
      </c>
      <c r="B387" s="113" t="s">
        <v>16</v>
      </c>
      <c r="C387" s="99" t="s">
        <v>16</v>
      </c>
      <c r="D387" s="99" t="s">
        <v>16</v>
      </c>
      <c r="E387" s="116" t="s">
        <v>16</v>
      </c>
      <c r="F387" s="105" t="s">
        <v>16</v>
      </c>
      <c r="G387" s="105" t="s">
        <v>16</v>
      </c>
      <c r="H387" s="204" t="s">
        <v>16</v>
      </c>
      <c r="I387" s="29" t="s">
        <v>16</v>
      </c>
      <c r="J387" s="26" t="s">
        <v>16</v>
      </c>
      <c r="K387" s="39"/>
      <c r="L387" s="26">
        <f>K387</f>
        <v>0</v>
      </c>
      <c r="M387" s="26" t="s">
        <v>16</v>
      </c>
      <c r="N387" s="26" t="s">
        <v>16</v>
      </c>
      <c r="O387" s="39"/>
      <c r="P387" s="26">
        <f>O387</f>
        <v>0</v>
      </c>
      <c r="Q387" s="26" t="s">
        <v>16</v>
      </c>
      <c r="R387" s="26" t="s">
        <v>16</v>
      </c>
      <c r="S387" s="26">
        <f>K387+O387</f>
        <v>0</v>
      </c>
      <c r="T387" s="28">
        <f>S387</f>
        <v>0</v>
      </c>
    </row>
    <row r="388" spans="1:20" ht="18" hidden="1" customHeight="1" x14ac:dyDescent="0.2">
      <c r="A388" s="35" t="s">
        <v>55</v>
      </c>
      <c r="B388" s="84"/>
      <c r="C388" s="99" t="e">
        <f>ROUND((Q388-R388)/H388/12,0)</f>
        <v>#DIV/0!</v>
      </c>
      <c r="D388" s="99" t="e">
        <f>ROUND(R388/F388/12,0)</f>
        <v>#DIV/0!</v>
      </c>
      <c r="E388" s="116">
        <f>E389+E390</f>
        <v>0</v>
      </c>
      <c r="F388" s="105">
        <f>F389+F390</f>
        <v>0</v>
      </c>
      <c r="G388" s="105">
        <f>G389+G390</f>
        <v>0</v>
      </c>
      <c r="H388" s="204">
        <f>IF(E388+G388=H389+H390,E388+G388, "CHYBA")</f>
        <v>0</v>
      </c>
      <c r="I388" s="29">
        <f>I389+I390</f>
        <v>0</v>
      </c>
      <c r="J388" s="26">
        <f>J389+J390</f>
        <v>0</v>
      </c>
      <c r="K388" s="26">
        <f>K391</f>
        <v>0</v>
      </c>
      <c r="L388" s="26">
        <f>IF(I388+K388=L389+L390+L391,I388+K388,"CHYBA")</f>
        <v>0</v>
      </c>
      <c r="M388" s="26">
        <f>M389+M390</f>
        <v>0</v>
      </c>
      <c r="N388" s="26">
        <f>N389+N390</f>
        <v>0</v>
      </c>
      <c r="O388" s="26">
        <f>O391</f>
        <v>0</v>
      </c>
      <c r="P388" s="26">
        <f>IF(M388+O388=P389+P390+P391,M388+O388,"CHYBA")</f>
        <v>0</v>
      </c>
      <c r="Q388" s="26">
        <f>Q389+Q390</f>
        <v>0</v>
      </c>
      <c r="R388" s="26">
        <f>R389+R390</f>
        <v>0</v>
      </c>
      <c r="S388" s="26">
        <f>S391</f>
        <v>0</v>
      </c>
      <c r="T388" s="28">
        <f>IF(Q388+S388=T389+T390+T391,Q388+S388,"CHYBA")</f>
        <v>0</v>
      </c>
    </row>
    <row r="389" spans="1:20" ht="15" hidden="1" customHeight="1" x14ac:dyDescent="0.2">
      <c r="A389" s="34" t="s">
        <v>17</v>
      </c>
      <c r="B389" s="113" t="s">
        <v>16</v>
      </c>
      <c r="C389" s="99" t="e">
        <f>ROUND((Q389-R389)/H389/12,0)</f>
        <v>#DIV/0!</v>
      </c>
      <c r="D389" s="99" t="e">
        <f>ROUND(R389/F389/12,0)</f>
        <v>#DIV/0!</v>
      </c>
      <c r="E389" s="114"/>
      <c r="F389" s="115"/>
      <c r="G389" s="115"/>
      <c r="H389" s="100">
        <f>E389+G389</f>
        <v>0</v>
      </c>
      <c r="I389" s="38"/>
      <c r="J389" s="39"/>
      <c r="K389" s="26" t="s">
        <v>16</v>
      </c>
      <c r="L389" s="26">
        <f>I389</f>
        <v>0</v>
      </c>
      <c r="M389" s="39"/>
      <c r="N389" s="39"/>
      <c r="O389" s="26" t="s">
        <v>16</v>
      </c>
      <c r="P389" s="26">
        <f>M389</f>
        <v>0</v>
      </c>
      <c r="Q389" s="26">
        <f>I389+M389</f>
        <v>0</v>
      </c>
      <c r="R389" s="26">
        <f>J389+N389</f>
        <v>0</v>
      </c>
      <c r="S389" s="26" t="s">
        <v>16</v>
      </c>
      <c r="T389" s="28">
        <f>Q389</f>
        <v>0</v>
      </c>
    </row>
    <row r="390" spans="1:20" ht="15" hidden="1" customHeight="1" x14ac:dyDescent="0.2">
      <c r="A390" s="34" t="s">
        <v>18</v>
      </c>
      <c r="B390" s="113" t="s">
        <v>16</v>
      </c>
      <c r="C390" s="99" t="e">
        <f>ROUND((Q390-R390)/H390/12,0)</f>
        <v>#DIV/0!</v>
      </c>
      <c r="D390" s="99" t="e">
        <f>ROUND(R390/F390/12,0)</f>
        <v>#DIV/0!</v>
      </c>
      <c r="E390" s="114"/>
      <c r="F390" s="115"/>
      <c r="G390" s="115"/>
      <c r="H390" s="100">
        <f>E390+G390</f>
        <v>0</v>
      </c>
      <c r="I390" s="38"/>
      <c r="J390" s="39"/>
      <c r="K390" s="26" t="s">
        <v>16</v>
      </c>
      <c r="L390" s="26">
        <f>I390</f>
        <v>0</v>
      </c>
      <c r="M390" s="39"/>
      <c r="N390" s="39"/>
      <c r="O390" s="26" t="s">
        <v>16</v>
      </c>
      <c r="P390" s="26">
        <f>M390</f>
        <v>0</v>
      </c>
      <c r="Q390" s="26">
        <f>I390+M390</f>
        <v>0</v>
      </c>
      <c r="R390" s="26">
        <f>J390+N390</f>
        <v>0</v>
      </c>
      <c r="S390" s="26" t="s">
        <v>16</v>
      </c>
      <c r="T390" s="28">
        <f>Q390</f>
        <v>0</v>
      </c>
    </row>
    <row r="391" spans="1:20" ht="15" hidden="1" customHeight="1" x14ac:dyDescent="0.2">
      <c r="A391" s="34" t="s">
        <v>19</v>
      </c>
      <c r="B391" s="113" t="s">
        <v>16</v>
      </c>
      <c r="C391" s="99" t="s">
        <v>16</v>
      </c>
      <c r="D391" s="99" t="s">
        <v>16</v>
      </c>
      <c r="E391" s="116" t="s">
        <v>16</v>
      </c>
      <c r="F391" s="105" t="s">
        <v>16</v>
      </c>
      <c r="G391" s="105" t="s">
        <v>16</v>
      </c>
      <c r="H391" s="204" t="s">
        <v>16</v>
      </c>
      <c r="I391" s="29" t="s">
        <v>16</v>
      </c>
      <c r="J391" s="26" t="s">
        <v>16</v>
      </c>
      <c r="K391" s="39"/>
      <c r="L391" s="26">
        <f>K391</f>
        <v>0</v>
      </c>
      <c r="M391" s="26" t="s">
        <v>16</v>
      </c>
      <c r="N391" s="26" t="s">
        <v>16</v>
      </c>
      <c r="O391" s="39"/>
      <c r="P391" s="26">
        <f>O391</f>
        <v>0</v>
      </c>
      <c r="Q391" s="26" t="s">
        <v>16</v>
      </c>
      <c r="R391" s="26" t="s">
        <v>16</v>
      </c>
      <c r="S391" s="26">
        <f>K391+O391</f>
        <v>0</v>
      </c>
      <c r="T391" s="28">
        <f>S391</f>
        <v>0</v>
      </c>
    </row>
    <row r="392" spans="1:20" ht="18" hidden="1" customHeight="1" x14ac:dyDescent="0.2">
      <c r="A392" s="35" t="s">
        <v>55</v>
      </c>
      <c r="B392" s="84"/>
      <c r="C392" s="99" t="e">
        <f>ROUND((Q392-R392)/H392/12,0)</f>
        <v>#DIV/0!</v>
      </c>
      <c r="D392" s="99" t="e">
        <f>ROUND(R392/F392/12,0)</f>
        <v>#DIV/0!</v>
      </c>
      <c r="E392" s="116">
        <f>E393+E394</f>
        <v>0</v>
      </c>
      <c r="F392" s="105">
        <f>F393+F394</f>
        <v>0</v>
      </c>
      <c r="G392" s="105">
        <f>G393+G394</f>
        <v>0</v>
      </c>
      <c r="H392" s="204">
        <f>IF(E392+G392=H393+H394,E392+G392, "CHYBA")</f>
        <v>0</v>
      </c>
      <c r="I392" s="29">
        <f>I393+I394</f>
        <v>0</v>
      </c>
      <c r="J392" s="26">
        <f>J393+J394</f>
        <v>0</v>
      </c>
      <c r="K392" s="26">
        <f>K395</f>
        <v>0</v>
      </c>
      <c r="L392" s="26">
        <f>IF(I392+K392=L393+L394+L395,I392+K392,"CHYBA")</f>
        <v>0</v>
      </c>
      <c r="M392" s="26">
        <f>M393+M394</f>
        <v>0</v>
      </c>
      <c r="N392" s="26">
        <f>N393+N394</f>
        <v>0</v>
      </c>
      <c r="O392" s="26">
        <f>O395</f>
        <v>0</v>
      </c>
      <c r="P392" s="26">
        <f>IF(M392+O392=P393+P394+P395,M392+O392,"CHYBA")</f>
        <v>0</v>
      </c>
      <c r="Q392" s="26">
        <f>Q393+Q394</f>
        <v>0</v>
      </c>
      <c r="R392" s="26">
        <f>R393+R394</f>
        <v>0</v>
      </c>
      <c r="S392" s="26">
        <f>S395</f>
        <v>0</v>
      </c>
      <c r="T392" s="28">
        <f>IF(Q392+S392=T393+T394+T395,Q392+S392,"CHYBA")</f>
        <v>0</v>
      </c>
    </row>
    <row r="393" spans="1:20" ht="15" hidden="1" customHeight="1" x14ac:dyDescent="0.2">
      <c r="A393" s="34" t="s">
        <v>17</v>
      </c>
      <c r="B393" s="113" t="s">
        <v>16</v>
      </c>
      <c r="C393" s="99" t="e">
        <f>ROUND((Q393-R393)/H393/12,0)</f>
        <v>#DIV/0!</v>
      </c>
      <c r="D393" s="99" t="e">
        <f>ROUND(R393/F393/12,0)</f>
        <v>#DIV/0!</v>
      </c>
      <c r="E393" s="114"/>
      <c r="F393" s="115"/>
      <c r="G393" s="115"/>
      <c r="H393" s="100">
        <f>E393+G393</f>
        <v>0</v>
      </c>
      <c r="I393" s="38"/>
      <c r="J393" s="39"/>
      <c r="K393" s="26" t="s">
        <v>16</v>
      </c>
      <c r="L393" s="26">
        <f>I393</f>
        <v>0</v>
      </c>
      <c r="M393" s="39"/>
      <c r="N393" s="39"/>
      <c r="O393" s="26" t="s">
        <v>16</v>
      </c>
      <c r="P393" s="26">
        <f>M393</f>
        <v>0</v>
      </c>
      <c r="Q393" s="26">
        <f>I393+M393</f>
        <v>0</v>
      </c>
      <c r="R393" s="26">
        <f>J393+N393</f>
        <v>0</v>
      </c>
      <c r="S393" s="26" t="s">
        <v>16</v>
      </c>
      <c r="T393" s="28">
        <f>Q393</f>
        <v>0</v>
      </c>
    </row>
    <row r="394" spans="1:20" ht="15" hidden="1" customHeight="1" x14ac:dyDescent="0.2">
      <c r="A394" s="34" t="s">
        <v>18</v>
      </c>
      <c r="B394" s="113" t="s">
        <v>16</v>
      </c>
      <c r="C394" s="99" t="e">
        <f>ROUND((Q394-R394)/H394/12,0)</f>
        <v>#DIV/0!</v>
      </c>
      <c r="D394" s="99" t="e">
        <f>ROUND(R394/F394/12,0)</f>
        <v>#DIV/0!</v>
      </c>
      <c r="E394" s="114"/>
      <c r="F394" s="115"/>
      <c r="G394" s="115"/>
      <c r="H394" s="100">
        <f>E394+G394</f>
        <v>0</v>
      </c>
      <c r="I394" s="38"/>
      <c r="J394" s="39"/>
      <c r="K394" s="26" t="s">
        <v>16</v>
      </c>
      <c r="L394" s="26">
        <f>I394</f>
        <v>0</v>
      </c>
      <c r="M394" s="39"/>
      <c r="N394" s="39"/>
      <c r="O394" s="26" t="s">
        <v>16</v>
      </c>
      <c r="P394" s="26">
        <f>M394</f>
        <v>0</v>
      </c>
      <c r="Q394" s="26">
        <f>I394+M394</f>
        <v>0</v>
      </c>
      <c r="R394" s="26">
        <f>J394+N394</f>
        <v>0</v>
      </c>
      <c r="S394" s="26" t="s">
        <v>16</v>
      </c>
      <c r="T394" s="28">
        <f>Q394</f>
        <v>0</v>
      </c>
    </row>
    <row r="395" spans="1:20" ht="15" hidden="1" customHeight="1" x14ac:dyDescent="0.2">
      <c r="A395" s="34" t="s">
        <v>19</v>
      </c>
      <c r="B395" s="113" t="s">
        <v>16</v>
      </c>
      <c r="C395" s="99" t="s">
        <v>16</v>
      </c>
      <c r="D395" s="99" t="s">
        <v>16</v>
      </c>
      <c r="E395" s="116" t="s">
        <v>16</v>
      </c>
      <c r="F395" s="105" t="s">
        <v>16</v>
      </c>
      <c r="G395" s="105" t="s">
        <v>16</v>
      </c>
      <c r="H395" s="204" t="s">
        <v>16</v>
      </c>
      <c r="I395" s="29" t="s">
        <v>16</v>
      </c>
      <c r="J395" s="26" t="s">
        <v>16</v>
      </c>
      <c r="K395" s="39"/>
      <c r="L395" s="26">
        <f>K395</f>
        <v>0</v>
      </c>
      <c r="M395" s="26" t="s">
        <v>16</v>
      </c>
      <c r="N395" s="26" t="s">
        <v>16</v>
      </c>
      <c r="O395" s="39"/>
      <c r="P395" s="26">
        <f>O395</f>
        <v>0</v>
      </c>
      <c r="Q395" s="26" t="s">
        <v>16</v>
      </c>
      <c r="R395" s="26" t="s">
        <v>16</v>
      </c>
      <c r="S395" s="26">
        <f>K395+O395</f>
        <v>0</v>
      </c>
      <c r="T395" s="28">
        <f>S395</f>
        <v>0</v>
      </c>
    </row>
    <row r="396" spans="1:20" ht="18" hidden="1" customHeight="1" x14ac:dyDescent="0.2">
      <c r="A396" s="35" t="s">
        <v>55</v>
      </c>
      <c r="B396" s="84"/>
      <c r="C396" s="99" t="e">
        <f>ROUND((Q396-R396)/H396/12,0)</f>
        <v>#DIV/0!</v>
      </c>
      <c r="D396" s="99" t="e">
        <f>ROUND(R396/F396/12,0)</f>
        <v>#DIV/0!</v>
      </c>
      <c r="E396" s="116">
        <f>E397+E398</f>
        <v>0</v>
      </c>
      <c r="F396" s="105">
        <f>F397+F398</f>
        <v>0</v>
      </c>
      <c r="G396" s="105">
        <f>G397+G398</f>
        <v>0</v>
      </c>
      <c r="H396" s="204">
        <f>IF(E396+G396=H397+H398,E396+G396, "CHYBA")</f>
        <v>0</v>
      </c>
      <c r="I396" s="29">
        <f>I397+I398</f>
        <v>0</v>
      </c>
      <c r="J396" s="26">
        <f>J397+J398</f>
        <v>0</v>
      </c>
      <c r="K396" s="26">
        <f>K399</f>
        <v>0</v>
      </c>
      <c r="L396" s="26">
        <f>IF(I396+K396=L397+L398+L399,I396+K396,"CHYBA")</f>
        <v>0</v>
      </c>
      <c r="M396" s="26">
        <f>M397+M398</f>
        <v>0</v>
      </c>
      <c r="N396" s="26">
        <f>N397+N398</f>
        <v>0</v>
      </c>
      <c r="O396" s="26">
        <f>O399</f>
        <v>0</v>
      </c>
      <c r="P396" s="26">
        <f>IF(M396+O396=P397+P398+P399,M396+O396,"CHYBA")</f>
        <v>0</v>
      </c>
      <c r="Q396" s="26">
        <f>Q397+Q398</f>
        <v>0</v>
      </c>
      <c r="R396" s="26">
        <f>R397+R398</f>
        <v>0</v>
      </c>
      <c r="S396" s="26">
        <f>S399</f>
        <v>0</v>
      </c>
      <c r="T396" s="28">
        <f>IF(Q396+S396=T397+T398+T399,Q396+S396,"CHYBA")</f>
        <v>0</v>
      </c>
    </row>
    <row r="397" spans="1:20" ht="15" hidden="1" customHeight="1" x14ac:dyDescent="0.2">
      <c r="A397" s="34" t="s">
        <v>17</v>
      </c>
      <c r="B397" s="113" t="s">
        <v>16</v>
      </c>
      <c r="C397" s="99" t="e">
        <f>ROUND((Q397-R397)/H397/12,0)</f>
        <v>#DIV/0!</v>
      </c>
      <c r="D397" s="99" t="e">
        <f>ROUND(R397/F397/12,0)</f>
        <v>#DIV/0!</v>
      </c>
      <c r="E397" s="114"/>
      <c r="F397" s="115"/>
      <c r="G397" s="115"/>
      <c r="H397" s="100">
        <f>E397+G397</f>
        <v>0</v>
      </c>
      <c r="I397" s="38"/>
      <c r="J397" s="39"/>
      <c r="K397" s="26" t="s">
        <v>16</v>
      </c>
      <c r="L397" s="26">
        <f>I397</f>
        <v>0</v>
      </c>
      <c r="M397" s="39"/>
      <c r="N397" s="39"/>
      <c r="O397" s="26" t="s">
        <v>16</v>
      </c>
      <c r="P397" s="26">
        <f>M397</f>
        <v>0</v>
      </c>
      <c r="Q397" s="26">
        <f>I397+M397</f>
        <v>0</v>
      </c>
      <c r="R397" s="26">
        <f>J397+N397</f>
        <v>0</v>
      </c>
      <c r="S397" s="26" t="s">
        <v>16</v>
      </c>
      <c r="T397" s="28">
        <f>Q397</f>
        <v>0</v>
      </c>
    </row>
    <row r="398" spans="1:20" ht="15" hidden="1" customHeight="1" x14ac:dyDescent="0.2">
      <c r="A398" s="34" t="s">
        <v>18</v>
      </c>
      <c r="B398" s="113" t="s">
        <v>16</v>
      </c>
      <c r="C398" s="99" t="e">
        <f>ROUND((Q398-R398)/H398/12,0)</f>
        <v>#DIV/0!</v>
      </c>
      <c r="D398" s="99" t="e">
        <f>ROUND(R398/F398/12,0)</f>
        <v>#DIV/0!</v>
      </c>
      <c r="E398" s="114"/>
      <c r="F398" s="115"/>
      <c r="G398" s="115"/>
      <c r="H398" s="100">
        <f>E398+G398</f>
        <v>0</v>
      </c>
      <c r="I398" s="38"/>
      <c r="J398" s="39"/>
      <c r="K398" s="26" t="s">
        <v>16</v>
      </c>
      <c r="L398" s="26">
        <f>I398</f>
        <v>0</v>
      </c>
      <c r="M398" s="39"/>
      <c r="N398" s="39"/>
      <c r="O398" s="26" t="s">
        <v>16</v>
      </c>
      <c r="P398" s="26">
        <f>M398</f>
        <v>0</v>
      </c>
      <c r="Q398" s="26">
        <f>I398+M398</f>
        <v>0</v>
      </c>
      <c r="R398" s="26">
        <f>J398+N398</f>
        <v>0</v>
      </c>
      <c r="S398" s="26" t="s">
        <v>16</v>
      </c>
      <c r="T398" s="28">
        <f>Q398</f>
        <v>0</v>
      </c>
    </row>
    <row r="399" spans="1:20" ht="15" hidden="1" customHeight="1" x14ac:dyDescent="0.2">
      <c r="A399" s="34" t="s">
        <v>19</v>
      </c>
      <c r="B399" s="113" t="s">
        <v>16</v>
      </c>
      <c r="C399" s="99" t="s">
        <v>16</v>
      </c>
      <c r="D399" s="99" t="s">
        <v>16</v>
      </c>
      <c r="E399" s="116" t="s">
        <v>16</v>
      </c>
      <c r="F399" s="105" t="s">
        <v>16</v>
      </c>
      <c r="G399" s="105" t="s">
        <v>16</v>
      </c>
      <c r="H399" s="204" t="s">
        <v>16</v>
      </c>
      <c r="I399" s="29" t="s">
        <v>16</v>
      </c>
      <c r="J399" s="26" t="s">
        <v>16</v>
      </c>
      <c r="K399" s="39"/>
      <c r="L399" s="26">
        <f>K399</f>
        <v>0</v>
      </c>
      <c r="M399" s="26" t="s">
        <v>16</v>
      </c>
      <c r="N399" s="26" t="s">
        <v>16</v>
      </c>
      <c r="O399" s="39"/>
      <c r="P399" s="26">
        <f>O399</f>
        <v>0</v>
      </c>
      <c r="Q399" s="26" t="s">
        <v>16</v>
      </c>
      <c r="R399" s="26" t="s">
        <v>16</v>
      </c>
      <c r="S399" s="26">
        <f>K399+O399</f>
        <v>0</v>
      </c>
      <c r="T399" s="28">
        <f>S399</f>
        <v>0</v>
      </c>
    </row>
    <row r="400" spans="1:20" ht="18" hidden="1" customHeight="1" x14ac:dyDescent="0.2">
      <c r="A400" s="35" t="s">
        <v>55</v>
      </c>
      <c r="B400" s="84"/>
      <c r="C400" s="99" t="e">
        <f>ROUND((Q400-R400)/H400/12,0)</f>
        <v>#DIV/0!</v>
      </c>
      <c r="D400" s="99" t="e">
        <f>ROUND(R400/F400/12,0)</f>
        <v>#DIV/0!</v>
      </c>
      <c r="E400" s="116">
        <f>E401+E402</f>
        <v>0</v>
      </c>
      <c r="F400" s="105">
        <f>F401+F402</f>
        <v>0</v>
      </c>
      <c r="G400" s="105">
        <f>G401+G402</f>
        <v>0</v>
      </c>
      <c r="H400" s="204">
        <f>IF(E400+G400=H401+H402,E400+G400, "CHYBA")</f>
        <v>0</v>
      </c>
      <c r="I400" s="29">
        <f>I401+I402</f>
        <v>0</v>
      </c>
      <c r="J400" s="26">
        <f>J401+J402</f>
        <v>0</v>
      </c>
      <c r="K400" s="26">
        <f>K403</f>
        <v>0</v>
      </c>
      <c r="L400" s="26">
        <f>IF(I400+K400=L401+L402+L403,I400+K400,"CHYBA")</f>
        <v>0</v>
      </c>
      <c r="M400" s="26">
        <f>M401+M402</f>
        <v>0</v>
      </c>
      <c r="N400" s="26">
        <f>N401+N402</f>
        <v>0</v>
      </c>
      <c r="O400" s="26">
        <f>O403</f>
        <v>0</v>
      </c>
      <c r="P400" s="26">
        <f>IF(M400+O400=P401+P402+P403,M400+O400,"CHYBA")</f>
        <v>0</v>
      </c>
      <c r="Q400" s="26">
        <f>Q401+Q402</f>
        <v>0</v>
      </c>
      <c r="R400" s="26">
        <f>R401+R402</f>
        <v>0</v>
      </c>
      <c r="S400" s="26">
        <f>S403</f>
        <v>0</v>
      </c>
      <c r="T400" s="28">
        <f>IF(Q400+S400=T401+T402+T403,Q400+S400,"CHYBA")</f>
        <v>0</v>
      </c>
    </row>
    <row r="401" spans="1:20" ht="15" hidden="1" customHeight="1" x14ac:dyDescent="0.2">
      <c r="A401" s="34" t="s">
        <v>17</v>
      </c>
      <c r="B401" s="113" t="s">
        <v>16</v>
      </c>
      <c r="C401" s="99" t="e">
        <f>ROUND((Q401-R401)/H401/12,0)</f>
        <v>#DIV/0!</v>
      </c>
      <c r="D401" s="99" t="e">
        <f>ROUND(R401/F401/12,0)</f>
        <v>#DIV/0!</v>
      </c>
      <c r="E401" s="114"/>
      <c r="F401" s="115"/>
      <c r="G401" s="115"/>
      <c r="H401" s="100">
        <f>E401+G401</f>
        <v>0</v>
      </c>
      <c r="I401" s="38"/>
      <c r="J401" s="39"/>
      <c r="K401" s="26" t="s">
        <v>16</v>
      </c>
      <c r="L401" s="26">
        <f>I401</f>
        <v>0</v>
      </c>
      <c r="M401" s="39"/>
      <c r="N401" s="39"/>
      <c r="O401" s="26" t="s">
        <v>16</v>
      </c>
      <c r="P401" s="26">
        <f>M401</f>
        <v>0</v>
      </c>
      <c r="Q401" s="26">
        <f>I401+M401</f>
        <v>0</v>
      </c>
      <c r="R401" s="26">
        <f>J401+N401</f>
        <v>0</v>
      </c>
      <c r="S401" s="26" t="s">
        <v>16</v>
      </c>
      <c r="T401" s="28">
        <f>Q401</f>
        <v>0</v>
      </c>
    </row>
    <row r="402" spans="1:20" ht="15" hidden="1" customHeight="1" x14ac:dyDescent="0.2">
      <c r="A402" s="34" t="s">
        <v>18</v>
      </c>
      <c r="B402" s="113" t="s">
        <v>16</v>
      </c>
      <c r="C402" s="99" t="e">
        <f>ROUND((Q402-R402)/H402/12,0)</f>
        <v>#DIV/0!</v>
      </c>
      <c r="D402" s="99" t="e">
        <f>ROUND(R402/F402/12,0)</f>
        <v>#DIV/0!</v>
      </c>
      <c r="E402" s="114"/>
      <c r="F402" s="115"/>
      <c r="G402" s="115"/>
      <c r="H402" s="100">
        <f>E402+G402</f>
        <v>0</v>
      </c>
      <c r="I402" s="38"/>
      <c r="J402" s="39"/>
      <c r="K402" s="26" t="s">
        <v>16</v>
      </c>
      <c r="L402" s="26">
        <f>I402</f>
        <v>0</v>
      </c>
      <c r="M402" s="39"/>
      <c r="N402" s="39"/>
      <c r="O402" s="26" t="s">
        <v>16</v>
      </c>
      <c r="P402" s="26">
        <f>M402</f>
        <v>0</v>
      </c>
      <c r="Q402" s="26">
        <f>I402+M402</f>
        <v>0</v>
      </c>
      <c r="R402" s="26">
        <f>J402+N402</f>
        <v>0</v>
      </c>
      <c r="S402" s="26" t="s">
        <v>16</v>
      </c>
      <c r="T402" s="28">
        <f>Q402</f>
        <v>0</v>
      </c>
    </row>
    <row r="403" spans="1:20" ht="15.75" hidden="1" customHeight="1" thickBot="1" x14ac:dyDescent="0.25">
      <c r="A403" s="40" t="s">
        <v>19</v>
      </c>
      <c r="B403" s="130" t="s">
        <v>16</v>
      </c>
      <c r="C403" s="131" t="s">
        <v>16</v>
      </c>
      <c r="D403" s="131" t="s">
        <v>16</v>
      </c>
      <c r="E403" s="132" t="s">
        <v>16</v>
      </c>
      <c r="F403" s="133" t="s">
        <v>16</v>
      </c>
      <c r="G403" s="133" t="s">
        <v>16</v>
      </c>
      <c r="H403" s="228" t="s">
        <v>16</v>
      </c>
      <c r="I403" s="46" t="s">
        <v>16</v>
      </c>
      <c r="J403" s="42" t="s">
        <v>16</v>
      </c>
      <c r="K403" s="47"/>
      <c r="L403" s="42">
        <f>K403</f>
        <v>0</v>
      </c>
      <c r="M403" s="42" t="s">
        <v>16</v>
      </c>
      <c r="N403" s="42" t="s">
        <v>16</v>
      </c>
      <c r="O403" s="47"/>
      <c r="P403" s="42">
        <f>O403</f>
        <v>0</v>
      </c>
      <c r="Q403" s="42" t="s">
        <v>16</v>
      </c>
      <c r="R403" s="42" t="s">
        <v>16</v>
      </c>
      <c r="S403" s="42">
        <f>K403+O403</f>
        <v>0</v>
      </c>
      <c r="T403" s="48">
        <f>S403</f>
        <v>0</v>
      </c>
    </row>
    <row r="404" spans="1:20" ht="47.25" hidden="1" customHeight="1" x14ac:dyDescent="0.2">
      <c r="A404" s="49" t="s">
        <v>24</v>
      </c>
      <c r="B404" s="157" t="s">
        <v>16</v>
      </c>
      <c r="C404" s="102" t="e">
        <f>ROUND((Q404-R404)/H404/12,0)</f>
        <v>#DIV/0!</v>
      </c>
      <c r="D404" s="102" t="e">
        <f>ROUND(R404/F404/12,0)</f>
        <v>#DIV/0!</v>
      </c>
      <c r="E404" s="232">
        <f>E405+E406</f>
        <v>0</v>
      </c>
      <c r="F404" s="102">
        <f>F405+F406</f>
        <v>0</v>
      </c>
      <c r="G404" s="102">
        <f>G405+G406</f>
        <v>0</v>
      </c>
      <c r="H404" s="226">
        <f>IF(E404+G404=H405+H406,E404+G404, "CHYBA")</f>
        <v>0</v>
      </c>
      <c r="I404" s="23">
        <f>I405+I406</f>
        <v>0</v>
      </c>
      <c r="J404" s="20">
        <f>J405+J406</f>
        <v>0</v>
      </c>
      <c r="K404" s="20">
        <f>K407</f>
        <v>0</v>
      </c>
      <c r="L404" s="20">
        <f>IF(I404+K404=L405+L406+L407,I404+K404,"CHYBA")</f>
        <v>0</v>
      </c>
      <c r="M404" s="20">
        <f>M405+M406</f>
        <v>0</v>
      </c>
      <c r="N404" s="20">
        <f>N405+N406</f>
        <v>0</v>
      </c>
      <c r="O404" s="20">
        <f>O407</f>
        <v>0</v>
      </c>
      <c r="P404" s="20">
        <f>IF(M404+O404=P405+P406+P407,M404+O404,"CHYBA")</f>
        <v>0</v>
      </c>
      <c r="Q404" s="20">
        <f>Q405+Q406</f>
        <v>0</v>
      </c>
      <c r="R404" s="20">
        <f>R405+R406</f>
        <v>0</v>
      </c>
      <c r="S404" s="20">
        <f>S407</f>
        <v>0</v>
      </c>
      <c r="T404" s="24">
        <f>IF(Q404+S404=T405+T406+T407,Q404+S404,"CHYBA")</f>
        <v>0</v>
      </c>
    </row>
    <row r="405" spans="1:20" ht="15" hidden="1" customHeight="1" x14ac:dyDescent="0.2">
      <c r="A405" s="34" t="s">
        <v>17</v>
      </c>
      <c r="B405" s="113" t="s">
        <v>16</v>
      </c>
      <c r="C405" s="99" t="e">
        <f>ROUND((Q405-R405)/H405/12,0)</f>
        <v>#DIV/0!</v>
      </c>
      <c r="D405" s="99" t="e">
        <f>ROUND(R405/F405/12,0)</f>
        <v>#DIV/0!</v>
      </c>
      <c r="E405" s="116">
        <f t="shared" ref="E405:G406" si="17">E409+E441+E473+E505+E537+E569</f>
        <v>0</v>
      </c>
      <c r="F405" s="99">
        <f t="shared" si="17"/>
        <v>0</v>
      </c>
      <c r="G405" s="99">
        <f t="shared" si="17"/>
        <v>0</v>
      </c>
      <c r="H405" s="100">
        <f>E405+G405</f>
        <v>0</v>
      </c>
      <c r="I405" s="29">
        <f>I409+I441+I473+I505+I537+I569</f>
        <v>0</v>
      </c>
      <c r="J405" s="26">
        <f>J409+J441+J473+J505+J537+J569</f>
        <v>0</v>
      </c>
      <c r="K405" s="26" t="s">
        <v>16</v>
      </c>
      <c r="L405" s="26">
        <f>I405</f>
        <v>0</v>
      </c>
      <c r="M405" s="26">
        <f>M409+M441+M473+M505+M537+M569</f>
        <v>0</v>
      </c>
      <c r="N405" s="26">
        <f>N409+N441+N473+N505+N537+N569</f>
        <v>0</v>
      </c>
      <c r="O405" s="26" t="s">
        <v>16</v>
      </c>
      <c r="P405" s="26">
        <f>M405</f>
        <v>0</v>
      </c>
      <c r="Q405" s="26">
        <f>I405+M405</f>
        <v>0</v>
      </c>
      <c r="R405" s="26">
        <f>J405+N405</f>
        <v>0</v>
      </c>
      <c r="S405" s="26" t="s">
        <v>16</v>
      </c>
      <c r="T405" s="28">
        <f>Q405</f>
        <v>0</v>
      </c>
    </row>
    <row r="406" spans="1:20" ht="15" hidden="1" customHeight="1" x14ac:dyDescent="0.2">
      <c r="A406" s="34" t="s">
        <v>18</v>
      </c>
      <c r="B406" s="113" t="s">
        <v>16</v>
      </c>
      <c r="C406" s="99" t="e">
        <f>ROUND((Q406-R406)/H406/12,0)</f>
        <v>#DIV/0!</v>
      </c>
      <c r="D406" s="99" t="e">
        <f>ROUND(R406/F406/12,0)</f>
        <v>#DIV/0!</v>
      </c>
      <c r="E406" s="116">
        <f t="shared" si="17"/>
        <v>0</v>
      </c>
      <c r="F406" s="99">
        <f t="shared" si="17"/>
        <v>0</v>
      </c>
      <c r="G406" s="99">
        <f t="shared" si="17"/>
        <v>0</v>
      </c>
      <c r="H406" s="100">
        <f>E406+G406</f>
        <v>0</v>
      </c>
      <c r="I406" s="29">
        <f>I410+I442+I474+I506+I538+I570</f>
        <v>0</v>
      </c>
      <c r="J406" s="26">
        <f>J410+J442+J474+J506+J538+J570</f>
        <v>0</v>
      </c>
      <c r="K406" s="26" t="s">
        <v>16</v>
      </c>
      <c r="L406" s="26">
        <f>I406</f>
        <v>0</v>
      </c>
      <c r="M406" s="26">
        <f>M410+M442+M474+M506+M538+M570</f>
        <v>0</v>
      </c>
      <c r="N406" s="26">
        <f>N410+N442+N474+N506+N538+N570</f>
        <v>0</v>
      </c>
      <c r="O406" s="26" t="s">
        <v>16</v>
      </c>
      <c r="P406" s="26">
        <f>M406</f>
        <v>0</v>
      </c>
      <c r="Q406" s="26">
        <f>I406+M406</f>
        <v>0</v>
      </c>
      <c r="R406" s="26">
        <f>J406+N406</f>
        <v>0</v>
      </c>
      <c r="S406" s="26" t="s">
        <v>16</v>
      </c>
      <c r="T406" s="28">
        <f>Q406</f>
        <v>0</v>
      </c>
    </row>
    <row r="407" spans="1:20" ht="15.75" hidden="1" customHeight="1" thickBot="1" x14ac:dyDescent="0.25">
      <c r="A407" s="40" t="s">
        <v>19</v>
      </c>
      <c r="B407" s="130" t="s">
        <v>16</v>
      </c>
      <c r="C407" s="131" t="s">
        <v>16</v>
      </c>
      <c r="D407" s="131" t="s">
        <v>16</v>
      </c>
      <c r="E407" s="132" t="s">
        <v>16</v>
      </c>
      <c r="F407" s="133" t="s">
        <v>16</v>
      </c>
      <c r="G407" s="133" t="s">
        <v>16</v>
      </c>
      <c r="H407" s="228" t="s">
        <v>16</v>
      </c>
      <c r="I407" s="46" t="s">
        <v>16</v>
      </c>
      <c r="J407" s="42" t="s">
        <v>16</v>
      </c>
      <c r="K407" s="42">
        <f>K411+K443+K475+K507+K539+K571</f>
        <v>0</v>
      </c>
      <c r="L407" s="42">
        <f>K407</f>
        <v>0</v>
      </c>
      <c r="M407" s="42" t="s">
        <v>16</v>
      </c>
      <c r="N407" s="42" t="s">
        <v>16</v>
      </c>
      <c r="O407" s="42">
        <f>O411+O443+O475+O507+O539+O571</f>
        <v>0</v>
      </c>
      <c r="P407" s="42">
        <f>O407</f>
        <v>0</v>
      </c>
      <c r="Q407" s="42" t="s">
        <v>16</v>
      </c>
      <c r="R407" s="42" t="s">
        <v>16</v>
      </c>
      <c r="S407" s="42">
        <f>K407+O407</f>
        <v>0</v>
      </c>
      <c r="T407" s="48">
        <f>S407</f>
        <v>0</v>
      </c>
    </row>
    <row r="408" spans="1:20" ht="15.75" hidden="1" customHeight="1" x14ac:dyDescent="0.2">
      <c r="A408" s="49" t="s">
        <v>25</v>
      </c>
      <c r="B408" s="138" t="s">
        <v>16</v>
      </c>
      <c r="C408" s="139" t="e">
        <f>ROUND((Q408-R408)/H408/12,0)</f>
        <v>#DIV/0!</v>
      </c>
      <c r="D408" s="139" t="e">
        <f>ROUND(R408/F408/12,0)</f>
        <v>#DIV/0!</v>
      </c>
      <c r="E408" s="140">
        <f>E409+E410</f>
        <v>0</v>
      </c>
      <c r="F408" s="139">
        <f>F409+F410</f>
        <v>0</v>
      </c>
      <c r="G408" s="139">
        <f>G409+G410</f>
        <v>0</v>
      </c>
      <c r="H408" s="141">
        <f>IF(E408+G408=H409+H410,E408+G408, "CHYBA")</f>
        <v>0</v>
      </c>
      <c r="I408" s="54">
        <f>I409+I410</f>
        <v>0</v>
      </c>
      <c r="J408" s="51">
        <f>J409+J410</f>
        <v>0</v>
      </c>
      <c r="K408" s="51">
        <f>K411</f>
        <v>0</v>
      </c>
      <c r="L408" s="51">
        <f>IF(I408+K408=L409+L410+L411,I408+K408,"CHYBA")</f>
        <v>0</v>
      </c>
      <c r="M408" s="51">
        <f>M409+M410</f>
        <v>0</v>
      </c>
      <c r="N408" s="51">
        <f>N409+N410</f>
        <v>0</v>
      </c>
      <c r="O408" s="51">
        <f>O411</f>
        <v>0</v>
      </c>
      <c r="P408" s="51">
        <f>IF(M408+O408=P409+P410+P411,M408+O408,"CHYBA")</f>
        <v>0</v>
      </c>
      <c r="Q408" s="51">
        <f>Q409+Q410</f>
        <v>0</v>
      </c>
      <c r="R408" s="51">
        <f>R409+R410</f>
        <v>0</v>
      </c>
      <c r="S408" s="51">
        <f>S411</f>
        <v>0</v>
      </c>
      <c r="T408" s="53">
        <f>IF(Q408+S408=T409+T410+T411,Q408+S408,"CHYBA")</f>
        <v>0</v>
      </c>
    </row>
    <row r="409" spans="1:20" ht="15" hidden="1" customHeight="1" x14ac:dyDescent="0.2">
      <c r="A409" s="34" t="s">
        <v>17</v>
      </c>
      <c r="B409" s="113" t="s">
        <v>16</v>
      </c>
      <c r="C409" s="99" t="e">
        <f>ROUND((Q409-R409)/H409/12,0)</f>
        <v>#DIV/0!</v>
      </c>
      <c r="D409" s="99" t="e">
        <f>ROUND(R409/F409/12,0)</f>
        <v>#DIV/0!</v>
      </c>
      <c r="E409" s="116">
        <f t="shared" ref="E409:G410" si="18">E413+E417+E421+E425+E429+E433+E437</f>
        <v>0</v>
      </c>
      <c r="F409" s="99">
        <f t="shared" si="18"/>
        <v>0</v>
      </c>
      <c r="G409" s="99">
        <f t="shared" si="18"/>
        <v>0</v>
      </c>
      <c r="H409" s="100">
        <f>E409+G409</f>
        <v>0</v>
      </c>
      <c r="I409" s="29">
        <f>I413+I417+I421+I425+I429+I433+I437</f>
        <v>0</v>
      </c>
      <c r="J409" s="26">
        <f>J413+J417+J421+J425+J429+J433+J437</f>
        <v>0</v>
      </c>
      <c r="K409" s="26" t="s">
        <v>16</v>
      </c>
      <c r="L409" s="26">
        <f>I409</f>
        <v>0</v>
      </c>
      <c r="M409" s="26">
        <f>M413+M417+M421+M425+M429+M433+M437</f>
        <v>0</v>
      </c>
      <c r="N409" s="26">
        <f>N413+N417+N421+N425+N429+N433+N437</f>
        <v>0</v>
      </c>
      <c r="O409" s="26" t="s">
        <v>16</v>
      </c>
      <c r="P409" s="26">
        <f>M409</f>
        <v>0</v>
      </c>
      <c r="Q409" s="26">
        <f>I409+M409</f>
        <v>0</v>
      </c>
      <c r="R409" s="26">
        <f>J409+N409</f>
        <v>0</v>
      </c>
      <c r="S409" s="26" t="s">
        <v>16</v>
      </c>
      <c r="T409" s="28">
        <f>Q409</f>
        <v>0</v>
      </c>
    </row>
    <row r="410" spans="1:20" ht="15" hidden="1" customHeight="1" x14ac:dyDescent="0.2">
      <c r="A410" s="34" t="s">
        <v>18</v>
      </c>
      <c r="B410" s="113" t="s">
        <v>16</v>
      </c>
      <c r="C410" s="99" t="e">
        <f>ROUND((Q410-R410)/H410/12,0)</f>
        <v>#DIV/0!</v>
      </c>
      <c r="D410" s="99" t="e">
        <f>ROUND(R410/F410/12,0)</f>
        <v>#DIV/0!</v>
      </c>
      <c r="E410" s="116">
        <f t="shared" si="18"/>
        <v>0</v>
      </c>
      <c r="F410" s="99">
        <f t="shared" si="18"/>
        <v>0</v>
      </c>
      <c r="G410" s="99">
        <f t="shared" si="18"/>
        <v>0</v>
      </c>
      <c r="H410" s="100">
        <f>E410+G410</f>
        <v>0</v>
      </c>
      <c r="I410" s="29">
        <f>I414+I418+I422+I426+I430+I434+I438</f>
        <v>0</v>
      </c>
      <c r="J410" s="26">
        <f>J414+J418+J422+J426+J430+J434+J438</f>
        <v>0</v>
      </c>
      <c r="K410" s="26" t="s">
        <v>16</v>
      </c>
      <c r="L410" s="26">
        <f>I410</f>
        <v>0</v>
      </c>
      <c r="M410" s="26">
        <f>M414+M418+M422+M426+M430+M434+M438</f>
        <v>0</v>
      </c>
      <c r="N410" s="26">
        <f>N414+N418+N422+N426+N430+N434+N438</f>
        <v>0</v>
      </c>
      <c r="O410" s="26" t="s">
        <v>16</v>
      </c>
      <c r="P410" s="26">
        <f>M410</f>
        <v>0</v>
      </c>
      <c r="Q410" s="26">
        <f>I410+M410</f>
        <v>0</v>
      </c>
      <c r="R410" s="26">
        <f>J410+N410</f>
        <v>0</v>
      </c>
      <c r="S410" s="26" t="s">
        <v>16</v>
      </c>
      <c r="T410" s="28">
        <f>Q410</f>
        <v>0</v>
      </c>
    </row>
    <row r="411" spans="1:20" ht="15" hidden="1" customHeight="1" x14ac:dyDescent="0.2">
      <c r="A411" s="34" t="s">
        <v>19</v>
      </c>
      <c r="B411" s="113" t="s">
        <v>16</v>
      </c>
      <c r="C411" s="99" t="s">
        <v>16</v>
      </c>
      <c r="D411" s="99" t="s">
        <v>16</v>
      </c>
      <c r="E411" s="116" t="s">
        <v>16</v>
      </c>
      <c r="F411" s="105" t="s">
        <v>16</v>
      </c>
      <c r="G411" s="105" t="s">
        <v>16</v>
      </c>
      <c r="H411" s="204" t="s">
        <v>16</v>
      </c>
      <c r="I411" s="29" t="s">
        <v>16</v>
      </c>
      <c r="J411" s="26" t="s">
        <v>16</v>
      </c>
      <c r="K411" s="26">
        <f>K415+K419+K423+K427+K431+K435+K439</f>
        <v>0</v>
      </c>
      <c r="L411" s="26">
        <f>K411</f>
        <v>0</v>
      </c>
      <c r="M411" s="26" t="s">
        <v>16</v>
      </c>
      <c r="N411" s="26" t="s">
        <v>16</v>
      </c>
      <c r="O411" s="26">
        <f>O415+O419+O423+O427+O431+O435+O439</f>
        <v>0</v>
      </c>
      <c r="P411" s="26">
        <f>O411</f>
        <v>0</v>
      </c>
      <c r="Q411" s="26" t="s">
        <v>16</v>
      </c>
      <c r="R411" s="26" t="s">
        <v>16</v>
      </c>
      <c r="S411" s="26">
        <f>K411+O411</f>
        <v>0</v>
      </c>
      <c r="T411" s="28">
        <f>S411</f>
        <v>0</v>
      </c>
    </row>
    <row r="412" spans="1:20" ht="18" hidden="1" customHeight="1" x14ac:dyDescent="0.2">
      <c r="A412" s="35" t="s">
        <v>55</v>
      </c>
      <c r="B412" s="84"/>
      <c r="C412" s="99" t="e">
        <f>ROUND((Q412-R412)/H412/12,0)</f>
        <v>#DIV/0!</v>
      </c>
      <c r="D412" s="99" t="e">
        <f>ROUND(R412/F412/12,0)</f>
        <v>#DIV/0!</v>
      </c>
      <c r="E412" s="116">
        <f>E413+E414</f>
        <v>0</v>
      </c>
      <c r="F412" s="105">
        <f>F413+F414</f>
        <v>0</v>
      </c>
      <c r="G412" s="105">
        <f>G413+G414</f>
        <v>0</v>
      </c>
      <c r="H412" s="204">
        <f>IF(E412+G412=H413+H414,E412+G412, "CHYBA")</f>
        <v>0</v>
      </c>
      <c r="I412" s="29">
        <f>I413+I414</f>
        <v>0</v>
      </c>
      <c r="J412" s="26">
        <f>J413+J414</f>
        <v>0</v>
      </c>
      <c r="K412" s="26">
        <f>K415</f>
        <v>0</v>
      </c>
      <c r="L412" s="26">
        <f>IF(I412+K412=L413+L414+L415,I412+K412,"CHYBA")</f>
        <v>0</v>
      </c>
      <c r="M412" s="26">
        <f>M413+M414</f>
        <v>0</v>
      </c>
      <c r="N412" s="26">
        <f>N413+N414</f>
        <v>0</v>
      </c>
      <c r="O412" s="26">
        <f>O415</f>
        <v>0</v>
      </c>
      <c r="P412" s="26">
        <f>IF(M412+O412=P413+P414+P415,M412+O412,"CHYBA")</f>
        <v>0</v>
      </c>
      <c r="Q412" s="26">
        <f>Q413+Q414</f>
        <v>0</v>
      </c>
      <c r="R412" s="26">
        <f>R413+R414</f>
        <v>0</v>
      </c>
      <c r="S412" s="26">
        <f>S415</f>
        <v>0</v>
      </c>
      <c r="T412" s="28">
        <f>IF(Q412+S412=T413+T414+T415,Q412+S412,"CHYBA")</f>
        <v>0</v>
      </c>
    </row>
    <row r="413" spans="1:20" ht="15" hidden="1" customHeight="1" x14ac:dyDescent="0.2">
      <c r="A413" s="34" t="s">
        <v>17</v>
      </c>
      <c r="B413" s="113" t="s">
        <v>16</v>
      </c>
      <c r="C413" s="99" t="e">
        <f>ROUND((Q413-R413)/H413/12,0)</f>
        <v>#DIV/0!</v>
      </c>
      <c r="D413" s="99" t="e">
        <f>ROUND(R413/F413/12,0)</f>
        <v>#DIV/0!</v>
      </c>
      <c r="E413" s="114"/>
      <c r="F413" s="115"/>
      <c r="G413" s="115"/>
      <c r="H413" s="100">
        <f>E413+G413</f>
        <v>0</v>
      </c>
      <c r="I413" s="38"/>
      <c r="J413" s="39"/>
      <c r="K413" s="26" t="s">
        <v>16</v>
      </c>
      <c r="L413" s="26">
        <f>I413</f>
        <v>0</v>
      </c>
      <c r="M413" s="39"/>
      <c r="N413" s="39"/>
      <c r="O413" s="26" t="s">
        <v>16</v>
      </c>
      <c r="P413" s="26">
        <f>M413</f>
        <v>0</v>
      </c>
      <c r="Q413" s="26">
        <f>I413+M413</f>
        <v>0</v>
      </c>
      <c r="R413" s="26">
        <f>J413+N413</f>
        <v>0</v>
      </c>
      <c r="S413" s="26" t="s">
        <v>16</v>
      </c>
      <c r="T413" s="28">
        <f>Q413</f>
        <v>0</v>
      </c>
    </row>
    <row r="414" spans="1:20" ht="15" hidden="1" customHeight="1" x14ac:dyDescent="0.2">
      <c r="A414" s="34" t="s">
        <v>18</v>
      </c>
      <c r="B414" s="113" t="s">
        <v>16</v>
      </c>
      <c r="C414" s="99" t="e">
        <f>ROUND((Q414-R414)/H414/12,0)</f>
        <v>#DIV/0!</v>
      </c>
      <c r="D414" s="99" t="e">
        <f>ROUND(R414/F414/12,0)</f>
        <v>#DIV/0!</v>
      </c>
      <c r="E414" s="114"/>
      <c r="F414" s="115"/>
      <c r="G414" s="115"/>
      <c r="H414" s="100">
        <f>E414+G414</f>
        <v>0</v>
      </c>
      <c r="I414" s="38"/>
      <c r="J414" s="39"/>
      <c r="K414" s="26" t="s">
        <v>16</v>
      </c>
      <c r="L414" s="26">
        <f>I414</f>
        <v>0</v>
      </c>
      <c r="M414" s="39"/>
      <c r="N414" s="39"/>
      <c r="O414" s="26" t="s">
        <v>16</v>
      </c>
      <c r="P414" s="26">
        <f>M414</f>
        <v>0</v>
      </c>
      <c r="Q414" s="26">
        <f>I414+M414</f>
        <v>0</v>
      </c>
      <c r="R414" s="26">
        <f>J414+N414</f>
        <v>0</v>
      </c>
      <c r="S414" s="26" t="s">
        <v>16</v>
      </c>
      <c r="T414" s="28">
        <f>Q414</f>
        <v>0</v>
      </c>
    </row>
    <row r="415" spans="1:20" ht="15" hidden="1" customHeight="1" x14ac:dyDescent="0.2">
      <c r="A415" s="34" t="s">
        <v>19</v>
      </c>
      <c r="B415" s="113" t="s">
        <v>16</v>
      </c>
      <c r="C415" s="99" t="s">
        <v>16</v>
      </c>
      <c r="D415" s="99" t="s">
        <v>16</v>
      </c>
      <c r="E415" s="116" t="s">
        <v>16</v>
      </c>
      <c r="F415" s="105" t="s">
        <v>16</v>
      </c>
      <c r="G415" s="105" t="s">
        <v>16</v>
      </c>
      <c r="H415" s="204" t="s">
        <v>16</v>
      </c>
      <c r="I415" s="29" t="s">
        <v>16</v>
      </c>
      <c r="J415" s="26" t="s">
        <v>16</v>
      </c>
      <c r="K415" s="39"/>
      <c r="L415" s="26">
        <f>K415</f>
        <v>0</v>
      </c>
      <c r="M415" s="26" t="s">
        <v>16</v>
      </c>
      <c r="N415" s="26" t="s">
        <v>16</v>
      </c>
      <c r="O415" s="39"/>
      <c r="P415" s="26">
        <f>O415</f>
        <v>0</v>
      </c>
      <c r="Q415" s="26" t="s">
        <v>16</v>
      </c>
      <c r="R415" s="26" t="s">
        <v>16</v>
      </c>
      <c r="S415" s="26">
        <f>K415+O415</f>
        <v>0</v>
      </c>
      <c r="T415" s="28">
        <f>S415</f>
        <v>0</v>
      </c>
    </row>
    <row r="416" spans="1:20" ht="18" hidden="1" customHeight="1" x14ac:dyDescent="0.2">
      <c r="A416" s="35" t="s">
        <v>55</v>
      </c>
      <c r="B416" s="84"/>
      <c r="C416" s="99" t="e">
        <f>ROUND((Q416-R416)/H416/12,0)</f>
        <v>#DIV/0!</v>
      </c>
      <c r="D416" s="99" t="e">
        <f>ROUND(R416/F416/12,0)</f>
        <v>#DIV/0!</v>
      </c>
      <c r="E416" s="116">
        <f>E417+E418</f>
        <v>0</v>
      </c>
      <c r="F416" s="105">
        <f>F417+F418</f>
        <v>0</v>
      </c>
      <c r="G416" s="105">
        <f>G417+G418</f>
        <v>0</v>
      </c>
      <c r="H416" s="204">
        <f>IF(E416+G416=H417+H418,E416+G416, "CHYBA")</f>
        <v>0</v>
      </c>
      <c r="I416" s="29">
        <f>I417+I418</f>
        <v>0</v>
      </c>
      <c r="J416" s="26">
        <f>J417+J418</f>
        <v>0</v>
      </c>
      <c r="K416" s="26">
        <f>K419</f>
        <v>0</v>
      </c>
      <c r="L416" s="26">
        <f>IF(I416+K416=L417+L418+L419,I416+K416,"CHYBA")</f>
        <v>0</v>
      </c>
      <c r="M416" s="26">
        <f>M417+M418</f>
        <v>0</v>
      </c>
      <c r="N416" s="26">
        <f>N417+N418</f>
        <v>0</v>
      </c>
      <c r="O416" s="26">
        <f>O419</f>
        <v>0</v>
      </c>
      <c r="P416" s="26">
        <f>IF(M416+O416=P417+P418+P419,M416+O416,"CHYBA")</f>
        <v>0</v>
      </c>
      <c r="Q416" s="26">
        <f>Q417+Q418</f>
        <v>0</v>
      </c>
      <c r="R416" s="26">
        <f>R417+R418</f>
        <v>0</v>
      </c>
      <c r="S416" s="26">
        <f>S419</f>
        <v>0</v>
      </c>
      <c r="T416" s="28">
        <f>IF(Q416+S416=T417+T418+T419,Q416+S416,"CHYBA")</f>
        <v>0</v>
      </c>
    </row>
    <row r="417" spans="1:20" ht="15" hidden="1" customHeight="1" x14ac:dyDescent="0.2">
      <c r="A417" s="34" t="s">
        <v>17</v>
      </c>
      <c r="B417" s="113" t="s">
        <v>16</v>
      </c>
      <c r="C417" s="99" t="e">
        <f>ROUND((Q417-R417)/H417/12,0)</f>
        <v>#DIV/0!</v>
      </c>
      <c r="D417" s="99" t="e">
        <f>ROUND(R417/F417/12,0)</f>
        <v>#DIV/0!</v>
      </c>
      <c r="E417" s="114"/>
      <c r="F417" s="115"/>
      <c r="G417" s="115"/>
      <c r="H417" s="100">
        <f>E417+G417</f>
        <v>0</v>
      </c>
      <c r="I417" s="38"/>
      <c r="J417" s="39"/>
      <c r="K417" s="26" t="s">
        <v>16</v>
      </c>
      <c r="L417" s="26">
        <f>I417</f>
        <v>0</v>
      </c>
      <c r="M417" s="39"/>
      <c r="N417" s="39"/>
      <c r="O417" s="26" t="s">
        <v>16</v>
      </c>
      <c r="P417" s="26">
        <f>M417</f>
        <v>0</v>
      </c>
      <c r="Q417" s="26">
        <f>I417+M417</f>
        <v>0</v>
      </c>
      <c r="R417" s="26">
        <f>J417+N417</f>
        <v>0</v>
      </c>
      <c r="S417" s="26" t="s">
        <v>16</v>
      </c>
      <c r="T417" s="28">
        <f>Q417</f>
        <v>0</v>
      </c>
    </row>
    <row r="418" spans="1:20" ht="15" hidden="1" customHeight="1" x14ac:dyDescent="0.2">
      <c r="A418" s="34" t="s">
        <v>18</v>
      </c>
      <c r="B418" s="113" t="s">
        <v>16</v>
      </c>
      <c r="C418" s="99" t="e">
        <f>ROUND((Q418-R418)/H418/12,0)</f>
        <v>#DIV/0!</v>
      </c>
      <c r="D418" s="99" t="e">
        <f>ROUND(R418/F418/12,0)</f>
        <v>#DIV/0!</v>
      </c>
      <c r="E418" s="114"/>
      <c r="F418" s="115"/>
      <c r="G418" s="115"/>
      <c r="H418" s="100">
        <f>E418+G418</f>
        <v>0</v>
      </c>
      <c r="I418" s="38"/>
      <c r="J418" s="39"/>
      <c r="K418" s="26" t="s">
        <v>16</v>
      </c>
      <c r="L418" s="26">
        <f>I418</f>
        <v>0</v>
      </c>
      <c r="M418" s="39"/>
      <c r="N418" s="39"/>
      <c r="O418" s="26" t="s">
        <v>16</v>
      </c>
      <c r="P418" s="26">
        <f>M418</f>
        <v>0</v>
      </c>
      <c r="Q418" s="26">
        <f>I418+M418</f>
        <v>0</v>
      </c>
      <c r="R418" s="26">
        <f>J418+N418</f>
        <v>0</v>
      </c>
      <c r="S418" s="26" t="s">
        <v>16</v>
      </c>
      <c r="T418" s="28">
        <f>Q418</f>
        <v>0</v>
      </c>
    </row>
    <row r="419" spans="1:20" ht="15" hidden="1" customHeight="1" x14ac:dyDescent="0.2">
      <c r="A419" s="34" t="s">
        <v>19</v>
      </c>
      <c r="B419" s="113" t="s">
        <v>16</v>
      </c>
      <c r="C419" s="99" t="s">
        <v>16</v>
      </c>
      <c r="D419" s="99" t="s">
        <v>16</v>
      </c>
      <c r="E419" s="116" t="s">
        <v>16</v>
      </c>
      <c r="F419" s="105" t="s">
        <v>16</v>
      </c>
      <c r="G419" s="105" t="s">
        <v>16</v>
      </c>
      <c r="H419" s="204" t="s">
        <v>16</v>
      </c>
      <c r="I419" s="29" t="s">
        <v>16</v>
      </c>
      <c r="J419" s="26" t="s">
        <v>16</v>
      </c>
      <c r="K419" s="39"/>
      <c r="L419" s="26">
        <f>K419</f>
        <v>0</v>
      </c>
      <c r="M419" s="26" t="s">
        <v>16</v>
      </c>
      <c r="N419" s="26" t="s">
        <v>16</v>
      </c>
      <c r="O419" s="39"/>
      <c r="P419" s="26">
        <f>O419</f>
        <v>0</v>
      </c>
      <c r="Q419" s="26" t="s">
        <v>16</v>
      </c>
      <c r="R419" s="26" t="s">
        <v>16</v>
      </c>
      <c r="S419" s="26">
        <f>K419+O419</f>
        <v>0</v>
      </c>
      <c r="T419" s="28">
        <f>S419</f>
        <v>0</v>
      </c>
    </row>
    <row r="420" spans="1:20" ht="18" hidden="1" customHeight="1" x14ac:dyDescent="0.2">
      <c r="A420" s="35" t="s">
        <v>55</v>
      </c>
      <c r="B420" s="84"/>
      <c r="C420" s="99" t="e">
        <f>ROUND((Q420-R420)/H420/12,0)</f>
        <v>#DIV/0!</v>
      </c>
      <c r="D420" s="99" t="e">
        <f>ROUND(R420/F420/12,0)</f>
        <v>#DIV/0!</v>
      </c>
      <c r="E420" s="116">
        <f>E421+E422</f>
        <v>0</v>
      </c>
      <c r="F420" s="105">
        <f>F421+F422</f>
        <v>0</v>
      </c>
      <c r="G420" s="105">
        <f>G421+G422</f>
        <v>0</v>
      </c>
      <c r="H420" s="204">
        <f>IF(E420+G420=H421+H422,E420+G420, "CHYBA")</f>
        <v>0</v>
      </c>
      <c r="I420" s="29">
        <f>I421+I422</f>
        <v>0</v>
      </c>
      <c r="J420" s="26">
        <f>J421+J422</f>
        <v>0</v>
      </c>
      <c r="K420" s="26">
        <f>K423</f>
        <v>0</v>
      </c>
      <c r="L420" s="26">
        <f>IF(I420+K420=L421+L422+L423,I420+K420,"CHYBA")</f>
        <v>0</v>
      </c>
      <c r="M420" s="26">
        <f>M421+M422</f>
        <v>0</v>
      </c>
      <c r="N420" s="26">
        <f>N421+N422</f>
        <v>0</v>
      </c>
      <c r="O420" s="26">
        <f>O423</f>
        <v>0</v>
      </c>
      <c r="P420" s="26">
        <f>IF(M420+O420=P421+P422+P423,M420+O420,"CHYBA")</f>
        <v>0</v>
      </c>
      <c r="Q420" s="26">
        <f>Q421+Q422</f>
        <v>0</v>
      </c>
      <c r="R420" s="26">
        <f>R421+R422</f>
        <v>0</v>
      </c>
      <c r="S420" s="26">
        <f>S423</f>
        <v>0</v>
      </c>
      <c r="T420" s="28">
        <f>IF(Q420+S420=T421+T422+T423,Q420+S420,"CHYBA")</f>
        <v>0</v>
      </c>
    </row>
    <row r="421" spans="1:20" ht="15" hidden="1" customHeight="1" x14ac:dyDescent="0.2">
      <c r="A421" s="34" t="s">
        <v>17</v>
      </c>
      <c r="B421" s="113" t="s">
        <v>16</v>
      </c>
      <c r="C421" s="99" t="e">
        <f>ROUND((Q421-R421)/H421/12,0)</f>
        <v>#DIV/0!</v>
      </c>
      <c r="D421" s="99" t="e">
        <f>ROUND(R421/F421/12,0)</f>
        <v>#DIV/0!</v>
      </c>
      <c r="E421" s="114"/>
      <c r="F421" s="115"/>
      <c r="G421" s="115"/>
      <c r="H421" s="100">
        <f>E421+G421</f>
        <v>0</v>
      </c>
      <c r="I421" s="38"/>
      <c r="J421" s="39"/>
      <c r="K421" s="26" t="s">
        <v>16</v>
      </c>
      <c r="L421" s="26">
        <f>I421</f>
        <v>0</v>
      </c>
      <c r="M421" s="39"/>
      <c r="N421" s="39"/>
      <c r="O421" s="26" t="s">
        <v>16</v>
      </c>
      <c r="P421" s="26">
        <f>M421</f>
        <v>0</v>
      </c>
      <c r="Q421" s="26">
        <f>I421+M421</f>
        <v>0</v>
      </c>
      <c r="R421" s="26">
        <f>J421+N421</f>
        <v>0</v>
      </c>
      <c r="S421" s="26" t="s">
        <v>16</v>
      </c>
      <c r="T421" s="28">
        <f>Q421</f>
        <v>0</v>
      </c>
    </row>
    <row r="422" spans="1:20" ht="15" hidden="1" customHeight="1" x14ac:dyDescent="0.2">
      <c r="A422" s="34" t="s">
        <v>18</v>
      </c>
      <c r="B422" s="113" t="s">
        <v>16</v>
      </c>
      <c r="C422" s="99" t="e">
        <f>ROUND((Q422-R422)/H422/12,0)</f>
        <v>#DIV/0!</v>
      </c>
      <c r="D422" s="99" t="e">
        <f>ROUND(R422/F422/12,0)</f>
        <v>#DIV/0!</v>
      </c>
      <c r="E422" s="114"/>
      <c r="F422" s="115"/>
      <c r="G422" s="115"/>
      <c r="H422" s="100">
        <f>E422+G422</f>
        <v>0</v>
      </c>
      <c r="I422" s="38"/>
      <c r="J422" s="39"/>
      <c r="K422" s="26" t="s">
        <v>16</v>
      </c>
      <c r="L422" s="26">
        <f>I422</f>
        <v>0</v>
      </c>
      <c r="M422" s="39"/>
      <c r="N422" s="39"/>
      <c r="O422" s="26" t="s">
        <v>16</v>
      </c>
      <c r="P422" s="26">
        <f>M422</f>
        <v>0</v>
      </c>
      <c r="Q422" s="26">
        <f>I422+M422</f>
        <v>0</v>
      </c>
      <c r="R422" s="26">
        <f>J422+N422</f>
        <v>0</v>
      </c>
      <c r="S422" s="26" t="s">
        <v>16</v>
      </c>
      <c r="T422" s="28">
        <f>Q422</f>
        <v>0</v>
      </c>
    </row>
    <row r="423" spans="1:20" ht="15" hidden="1" customHeight="1" x14ac:dyDescent="0.2">
      <c r="A423" s="34" t="s">
        <v>19</v>
      </c>
      <c r="B423" s="113" t="s">
        <v>16</v>
      </c>
      <c r="C423" s="99" t="s">
        <v>16</v>
      </c>
      <c r="D423" s="99" t="s">
        <v>16</v>
      </c>
      <c r="E423" s="116" t="s">
        <v>16</v>
      </c>
      <c r="F423" s="105" t="s">
        <v>16</v>
      </c>
      <c r="G423" s="105" t="s">
        <v>16</v>
      </c>
      <c r="H423" s="204" t="s">
        <v>16</v>
      </c>
      <c r="I423" s="29" t="s">
        <v>16</v>
      </c>
      <c r="J423" s="26" t="s">
        <v>16</v>
      </c>
      <c r="K423" s="39"/>
      <c r="L423" s="26">
        <f>K423</f>
        <v>0</v>
      </c>
      <c r="M423" s="26" t="s">
        <v>16</v>
      </c>
      <c r="N423" s="26" t="s">
        <v>16</v>
      </c>
      <c r="O423" s="39"/>
      <c r="P423" s="26">
        <f>O423</f>
        <v>0</v>
      </c>
      <c r="Q423" s="26" t="s">
        <v>16</v>
      </c>
      <c r="R423" s="26" t="s">
        <v>16</v>
      </c>
      <c r="S423" s="26">
        <f>K423+O423</f>
        <v>0</v>
      </c>
      <c r="T423" s="28">
        <f>S423</f>
        <v>0</v>
      </c>
    </row>
    <row r="424" spans="1:20" ht="18" hidden="1" customHeight="1" x14ac:dyDescent="0.2">
      <c r="A424" s="35" t="s">
        <v>55</v>
      </c>
      <c r="B424" s="84"/>
      <c r="C424" s="99" t="e">
        <f>ROUND((Q424-R424)/H424/12,0)</f>
        <v>#DIV/0!</v>
      </c>
      <c r="D424" s="99" t="e">
        <f>ROUND(R424/F424/12,0)</f>
        <v>#DIV/0!</v>
      </c>
      <c r="E424" s="116">
        <f>E425+E426</f>
        <v>0</v>
      </c>
      <c r="F424" s="105">
        <f>F425+F426</f>
        <v>0</v>
      </c>
      <c r="G424" s="105">
        <f>G425+G426</f>
        <v>0</v>
      </c>
      <c r="H424" s="204">
        <f>IF(E424+G424=H425+H426,E424+G424, "CHYBA")</f>
        <v>0</v>
      </c>
      <c r="I424" s="29">
        <f>I425+I426</f>
        <v>0</v>
      </c>
      <c r="J424" s="26">
        <f>J425+J426</f>
        <v>0</v>
      </c>
      <c r="K424" s="26">
        <f>K427</f>
        <v>0</v>
      </c>
      <c r="L424" s="26">
        <f>IF(I424+K424=L425+L426+L427,I424+K424,"CHYBA")</f>
        <v>0</v>
      </c>
      <c r="M424" s="26">
        <f>M425+M426</f>
        <v>0</v>
      </c>
      <c r="N424" s="26">
        <f>N425+N426</f>
        <v>0</v>
      </c>
      <c r="O424" s="26">
        <f>O427</f>
        <v>0</v>
      </c>
      <c r="P424" s="26">
        <f>IF(M424+O424=P425+P426+P427,M424+O424,"CHYBA")</f>
        <v>0</v>
      </c>
      <c r="Q424" s="26">
        <f>Q425+Q426</f>
        <v>0</v>
      </c>
      <c r="R424" s="26">
        <f>R425+R426</f>
        <v>0</v>
      </c>
      <c r="S424" s="26">
        <f>S427</f>
        <v>0</v>
      </c>
      <c r="T424" s="28">
        <f>IF(Q424+S424=T425+T426+T427,Q424+S424,"CHYBA")</f>
        <v>0</v>
      </c>
    </row>
    <row r="425" spans="1:20" ht="15" hidden="1" customHeight="1" x14ac:dyDescent="0.2">
      <c r="A425" s="34" t="s">
        <v>17</v>
      </c>
      <c r="B425" s="113" t="s">
        <v>16</v>
      </c>
      <c r="C425" s="99" t="e">
        <f>ROUND((Q425-R425)/H425/12,0)</f>
        <v>#DIV/0!</v>
      </c>
      <c r="D425" s="99" t="e">
        <f>ROUND(R425/F425/12,0)</f>
        <v>#DIV/0!</v>
      </c>
      <c r="E425" s="114"/>
      <c r="F425" s="115"/>
      <c r="G425" s="115"/>
      <c r="H425" s="100">
        <f>E425+G425</f>
        <v>0</v>
      </c>
      <c r="I425" s="38"/>
      <c r="J425" s="39"/>
      <c r="K425" s="26" t="s">
        <v>16</v>
      </c>
      <c r="L425" s="26">
        <f>I425</f>
        <v>0</v>
      </c>
      <c r="M425" s="39"/>
      <c r="N425" s="39"/>
      <c r="O425" s="26" t="s">
        <v>16</v>
      </c>
      <c r="P425" s="26">
        <f>M425</f>
        <v>0</v>
      </c>
      <c r="Q425" s="26">
        <f>I425+M425</f>
        <v>0</v>
      </c>
      <c r="R425" s="26">
        <f>J425+N425</f>
        <v>0</v>
      </c>
      <c r="S425" s="26" t="s">
        <v>16</v>
      </c>
      <c r="T425" s="28">
        <f>Q425</f>
        <v>0</v>
      </c>
    </row>
    <row r="426" spans="1:20" ht="15" hidden="1" customHeight="1" x14ac:dyDescent="0.2">
      <c r="A426" s="34" t="s">
        <v>18</v>
      </c>
      <c r="B426" s="113" t="s">
        <v>16</v>
      </c>
      <c r="C426" s="99" t="e">
        <f>ROUND((Q426-R426)/H426/12,0)</f>
        <v>#DIV/0!</v>
      </c>
      <c r="D426" s="99" t="e">
        <f>ROUND(R426/F426/12,0)</f>
        <v>#DIV/0!</v>
      </c>
      <c r="E426" s="114"/>
      <c r="F426" s="115"/>
      <c r="G426" s="115"/>
      <c r="H426" s="100">
        <f>E426+G426</f>
        <v>0</v>
      </c>
      <c r="I426" s="38"/>
      <c r="J426" s="39"/>
      <c r="K426" s="26" t="s">
        <v>16</v>
      </c>
      <c r="L426" s="26">
        <f>I426</f>
        <v>0</v>
      </c>
      <c r="M426" s="39"/>
      <c r="N426" s="39"/>
      <c r="O426" s="26" t="s">
        <v>16</v>
      </c>
      <c r="P426" s="26">
        <f>M426</f>
        <v>0</v>
      </c>
      <c r="Q426" s="26">
        <f>I426+M426</f>
        <v>0</v>
      </c>
      <c r="R426" s="26">
        <f>J426+N426</f>
        <v>0</v>
      </c>
      <c r="S426" s="26" t="s">
        <v>16</v>
      </c>
      <c r="T426" s="28">
        <f>Q426</f>
        <v>0</v>
      </c>
    </row>
    <row r="427" spans="1:20" ht="15" hidden="1" customHeight="1" x14ac:dyDescent="0.2">
      <c r="A427" s="34" t="s">
        <v>19</v>
      </c>
      <c r="B427" s="113" t="s">
        <v>16</v>
      </c>
      <c r="C427" s="99" t="s">
        <v>16</v>
      </c>
      <c r="D427" s="99" t="s">
        <v>16</v>
      </c>
      <c r="E427" s="116" t="s">
        <v>16</v>
      </c>
      <c r="F427" s="105" t="s">
        <v>16</v>
      </c>
      <c r="G427" s="105" t="s">
        <v>16</v>
      </c>
      <c r="H427" s="204" t="s">
        <v>16</v>
      </c>
      <c r="I427" s="29" t="s">
        <v>16</v>
      </c>
      <c r="J427" s="26" t="s">
        <v>16</v>
      </c>
      <c r="K427" s="39"/>
      <c r="L427" s="26">
        <f>K427</f>
        <v>0</v>
      </c>
      <c r="M427" s="26" t="s">
        <v>16</v>
      </c>
      <c r="N427" s="26" t="s">
        <v>16</v>
      </c>
      <c r="O427" s="39"/>
      <c r="P427" s="26">
        <f>O427</f>
        <v>0</v>
      </c>
      <c r="Q427" s="26" t="s">
        <v>16</v>
      </c>
      <c r="R427" s="26" t="s">
        <v>16</v>
      </c>
      <c r="S427" s="26">
        <f>K427+O427</f>
        <v>0</v>
      </c>
      <c r="T427" s="28">
        <f>S427</f>
        <v>0</v>
      </c>
    </row>
    <row r="428" spans="1:20" ht="18" hidden="1" customHeight="1" x14ac:dyDescent="0.2">
      <c r="A428" s="35" t="s">
        <v>55</v>
      </c>
      <c r="B428" s="84"/>
      <c r="C428" s="99" t="e">
        <f>ROUND((Q428-R428)/H428/12,0)</f>
        <v>#DIV/0!</v>
      </c>
      <c r="D428" s="99" t="e">
        <f>ROUND(R428/F428/12,0)</f>
        <v>#DIV/0!</v>
      </c>
      <c r="E428" s="116">
        <f>E429+E430</f>
        <v>0</v>
      </c>
      <c r="F428" s="105">
        <f>F429+F430</f>
        <v>0</v>
      </c>
      <c r="G428" s="105">
        <f>G429+G430</f>
        <v>0</v>
      </c>
      <c r="H428" s="204">
        <f>IF(E428+G428=H429+H430,E428+G428, "CHYBA")</f>
        <v>0</v>
      </c>
      <c r="I428" s="29">
        <f>I429+I430</f>
        <v>0</v>
      </c>
      <c r="J428" s="26">
        <f>J429+J430</f>
        <v>0</v>
      </c>
      <c r="K428" s="26">
        <f>K431</f>
        <v>0</v>
      </c>
      <c r="L428" s="26">
        <f>IF(I428+K428=L429+L430+L431,I428+K428,"CHYBA")</f>
        <v>0</v>
      </c>
      <c r="M428" s="26">
        <f>M429+M430</f>
        <v>0</v>
      </c>
      <c r="N428" s="26">
        <f>N429+N430</f>
        <v>0</v>
      </c>
      <c r="O428" s="26">
        <f>O431</f>
        <v>0</v>
      </c>
      <c r="P428" s="26">
        <f>IF(M428+O428=P429+P430+P431,M428+O428,"CHYBA")</f>
        <v>0</v>
      </c>
      <c r="Q428" s="26">
        <f>Q429+Q430</f>
        <v>0</v>
      </c>
      <c r="R428" s="26">
        <f>R429+R430</f>
        <v>0</v>
      </c>
      <c r="S428" s="26">
        <f>S431</f>
        <v>0</v>
      </c>
      <c r="T428" s="28">
        <f>IF(Q428+S428=T429+T430+T431,Q428+S428,"CHYBA")</f>
        <v>0</v>
      </c>
    </row>
    <row r="429" spans="1:20" ht="15" hidden="1" customHeight="1" x14ac:dyDescent="0.2">
      <c r="A429" s="34" t="s">
        <v>17</v>
      </c>
      <c r="B429" s="113" t="s">
        <v>16</v>
      </c>
      <c r="C429" s="99" t="e">
        <f>ROUND((Q429-R429)/H429/12,0)</f>
        <v>#DIV/0!</v>
      </c>
      <c r="D429" s="99" t="e">
        <f>ROUND(R429/F429/12,0)</f>
        <v>#DIV/0!</v>
      </c>
      <c r="E429" s="114"/>
      <c r="F429" s="115"/>
      <c r="G429" s="115"/>
      <c r="H429" s="100">
        <f>E429+G429</f>
        <v>0</v>
      </c>
      <c r="I429" s="38"/>
      <c r="J429" s="39"/>
      <c r="K429" s="26" t="s">
        <v>16</v>
      </c>
      <c r="L429" s="26">
        <f>I429</f>
        <v>0</v>
      </c>
      <c r="M429" s="39"/>
      <c r="N429" s="39"/>
      <c r="O429" s="26" t="s">
        <v>16</v>
      </c>
      <c r="P429" s="26">
        <f>M429</f>
        <v>0</v>
      </c>
      <c r="Q429" s="26">
        <f>I429+M429</f>
        <v>0</v>
      </c>
      <c r="R429" s="26">
        <f>J429+N429</f>
        <v>0</v>
      </c>
      <c r="S429" s="26" t="s">
        <v>16</v>
      </c>
      <c r="T429" s="28">
        <f>Q429</f>
        <v>0</v>
      </c>
    </row>
    <row r="430" spans="1:20" ht="15" hidden="1" customHeight="1" x14ac:dyDescent="0.2">
      <c r="A430" s="34" t="s">
        <v>18</v>
      </c>
      <c r="B430" s="113" t="s">
        <v>16</v>
      </c>
      <c r="C430" s="99" t="e">
        <f>ROUND((Q430-R430)/H430/12,0)</f>
        <v>#DIV/0!</v>
      </c>
      <c r="D430" s="99" t="e">
        <f>ROUND(R430/F430/12,0)</f>
        <v>#DIV/0!</v>
      </c>
      <c r="E430" s="114"/>
      <c r="F430" s="115"/>
      <c r="G430" s="115"/>
      <c r="H430" s="100">
        <f>E430+G430</f>
        <v>0</v>
      </c>
      <c r="I430" s="38"/>
      <c r="J430" s="39"/>
      <c r="K430" s="26" t="s">
        <v>16</v>
      </c>
      <c r="L430" s="26">
        <f>I430</f>
        <v>0</v>
      </c>
      <c r="M430" s="39"/>
      <c r="N430" s="39"/>
      <c r="O430" s="26" t="s">
        <v>16</v>
      </c>
      <c r="P430" s="26">
        <f>M430</f>
        <v>0</v>
      </c>
      <c r="Q430" s="26">
        <f>I430+M430</f>
        <v>0</v>
      </c>
      <c r="R430" s="26">
        <f>J430+N430</f>
        <v>0</v>
      </c>
      <c r="S430" s="26" t="s">
        <v>16</v>
      </c>
      <c r="T430" s="28">
        <f>Q430</f>
        <v>0</v>
      </c>
    </row>
    <row r="431" spans="1:20" ht="15" hidden="1" customHeight="1" x14ac:dyDescent="0.2">
      <c r="A431" s="34" t="s">
        <v>19</v>
      </c>
      <c r="B431" s="113" t="s">
        <v>16</v>
      </c>
      <c r="C431" s="99" t="s">
        <v>16</v>
      </c>
      <c r="D431" s="99" t="s">
        <v>16</v>
      </c>
      <c r="E431" s="116" t="s">
        <v>16</v>
      </c>
      <c r="F431" s="105" t="s">
        <v>16</v>
      </c>
      <c r="G431" s="105" t="s">
        <v>16</v>
      </c>
      <c r="H431" s="204" t="s">
        <v>16</v>
      </c>
      <c r="I431" s="29" t="s">
        <v>16</v>
      </c>
      <c r="J431" s="26" t="s">
        <v>16</v>
      </c>
      <c r="K431" s="39"/>
      <c r="L431" s="26">
        <f>K431</f>
        <v>0</v>
      </c>
      <c r="M431" s="26" t="s">
        <v>16</v>
      </c>
      <c r="N431" s="26" t="s">
        <v>16</v>
      </c>
      <c r="O431" s="39"/>
      <c r="P431" s="26">
        <f>O431</f>
        <v>0</v>
      </c>
      <c r="Q431" s="26" t="s">
        <v>16</v>
      </c>
      <c r="R431" s="26" t="s">
        <v>16</v>
      </c>
      <c r="S431" s="26">
        <f>K431+O431</f>
        <v>0</v>
      </c>
      <c r="T431" s="28">
        <f>S431</f>
        <v>0</v>
      </c>
    </row>
    <row r="432" spans="1:20" ht="18" hidden="1" customHeight="1" x14ac:dyDescent="0.2">
      <c r="A432" s="35" t="s">
        <v>55</v>
      </c>
      <c r="B432" s="84"/>
      <c r="C432" s="99" t="e">
        <f>ROUND((Q432-R432)/H432/12,0)</f>
        <v>#DIV/0!</v>
      </c>
      <c r="D432" s="99" t="e">
        <f>ROUND(R432/F432/12,0)</f>
        <v>#DIV/0!</v>
      </c>
      <c r="E432" s="116">
        <f>E433+E434</f>
        <v>0</v>
      </c>
      <c r="F432" s="105">
        <f>F433+F434</f>
        <v>0</v>
      </c>
      <c r="G432" s="105">
        <f>G433+G434</f>
        <v>0</v>
      </c>
      <c r="H432" s="204">
        <f>IF(E432+G432=H433+H434,E432+G432, "CHYBA")</f>
        <v>0</v>
      </c>
      <c r="I432" s="29">
        <f>I433+I434</f>
        <v>0</v>
      </c>
      <c r="J432" s="26">
        <f>J433+J434</f>
        <v>0</v>
      </c>
      <c r="K432" s="26">
        <f>K435</f>
        <v>0</v>
      </c>
      <c r="L432" s="26">
        <f>IF(I432+K432=L433+L434+L435,I432+K432,"CHYBA")</f>
        <v>0</v>
      </c>
      <c r="M432" s="26">
        <f>M433+M434</f>
        <v>0</v>
      </c>
      <c r="N432" s="26">
        <f>N433+N434</f>
        <v>0</v>
      </c>
      <c r="O432" s="26">
        <f>O435</f>
        <v>0</v>
      </c>
      <c r="P432" s="26">
        <f>IF(M432+O432=P433+P434+P435,M432+O432,"CHYBA")</f>
        <v>0</v>
      </c>
      <c r="Q432" s="26">
        <f>Q433+Q434</f>
        <v>0</v>
      </c>
      <c r="R432" s="26">
        <f>R433+R434</f>
        <v>0</v>
      </c>
      <c r="S432" s="26">
        <f>S435</f>
        <v>0</v>
      </c>
      <c r="T432" s="28">
        <f>IF(Q432+S432=T433+T434+T435,Q432+S432,"CHYBA")</f>
        <v>0</v>
      </c>
    </row>
    <row r="433" spans="1:20" ht="15" hidden="1" customHeight="1" x14ac:dyDescent="0.2">
      <c r="A433" s="34" t="s">
        <v>17</v>
      </c>
      <c r="B433" s="113" t="s">
        <v>16</v>
      </c>
      <c r="C433" s="99" t="e">
        <f>ROUND((Q433-R433)/H433/12,0)</f>
        <v>#DIV/0!</v>
      </c>
      <c r="D433" s="99" t="e">
        <f>ROUND(R433/F433/12,0)</f>
        <v>#DIV/0!</v>
      </c>
      <c r="E433" s="114"/>
      <c r="F433" s="115"/>
      <c r="G433" s="115"/>
      <c r="H433" s="100">
        <f>E433+G433</f>
        <v>0</v>
      </c>
      <c r="I433" s="38"/>
      <c r="J433" s="39"/>
      <c r="K433" s="26" t="s">
        <v>16</v>
      </c>
      <c r="L433" s="26">
        <f>I433</f>
        <v>0</v>
      </c>
      <c r="M433" s="39"/>
      <c r="N433" s="39"/>
      <c r="O433" s="26" t="s">
        <v>16</v>
      </c>
      <c r="P433" s="26">
        <f>M433</f>
        <v>0</v>
      </c>
      <c r="Q433" s="26">
        <f>I433+M433</f>
        <v>0</v>
      </c>
      <c r="R433" s="26">
        <f>J433+N433</f>
        <v>0</v>
      </c>
      <c r="S433" s="26" t="s">
        <v>16</v>
      </c>
      <c r="T433" s="28">
        <f>Q433</f>
        <v>0</v>
      </c>
    </row>
    <row r="434" spans="1:20" ht="15" hidden="1" customHeight="1" x14ac:dyDescent="0.2">
      <c r="A434" s="34" t="s">
        <v>18</v>
      </c>
      <c r="B434" s="113" t="s">
        <v>16</v>
      </c>
      <c r="C434" s="99" t="e">
        <f>ROUND((Q434-R434)/H434/12,0)</f>
        <v>#DIV/0!</v>
      </c>
      <c r="D434" s="99" t="e">
        <f>ROUND(R434/F434/12,0)</f>
        <v>#DIV/0!</v>
      </c>
      <c r="E434" s="114"/>
      <c r="F434" s="115"/>
      <c r="G434" s="115"/>
      <c r="H434" s="100">
        <f>E434+G434</f>
        <v>0</v>
      </c>
      <c r="I434" s="38"/>
      <c r="J434" s="39"/>
      <c r="K434" s="26" t="s">
        <v>16</v>
      </c>
      <c r="L434" s="26">
        <f>I434</f>
        <v>0</v>
      </c>
      <c r="M434" s="39"/>
      <c r="N434" s="39"/>
      <c r="O434" s="26" t="s">
        <v>16</v>
      </c>
      <c r="P434" s="26">
        <f>M434</f>
        <v>0</v>
      </c>
      <c r="Q434" s="26">
        <f>I434+M434</f>
        <v>0</v>
      </c>
      <c r="R434" s="26">
        <f>J434+N434</f>
        <v>0</v>
      </c>
      <c r="S434" s="26" t="s">
        <v>16</v>
      </c>
      <c r="T434" s="28">
        <f>Q434</f>
        <v>0</v>
      </c>
    </row>
    <row r="435" spans="1:20" ht="15" hidden="1" customHeight="1" x14ac:dyDescent="0.2">
      <c r="A435" s="34" t="s">
        <v>19</v>
      </c>
      <c r="B435" s="113" t="s">
        <v>16</v>
      </c>
      <c r="C435" s="99" t="s">
        <v>16</v>
      </c>
      <c r="D435" s="99" t="s">
        <v>16</v>
      </c>
      <c r="E435" s="116" t="s">
        <v>16</v>
      </c>
      <c r="F435" s="105" t="s">
        <v>16</v>
      </c>
      <c r="G435" s="105" t="s">
        <v>16</v>
      </c>
      <c r="H435" s="204" t="s">
        <v>16</v>
      </c>
      <c r="I435" s="29" t="s">
        <v>16</v>
      </c>
      <c r="J435" s="26" t="s">
        <v>16</v>
      </c>
      <c r="K435" s="39"/>
      <c r="L435" s="26">
        <f>K435</f>
        <v>0</v>
      </c>
      <c r="M435" s="26" t="s">
        <v>16</v>
      </c>
      <c r="N435" s="26" t="s">
        <v>16</v>
      </c>
      <c r="O435" s="39"/>
      <c r="P435" s="26">
        <f>O435</f>
        <v>0</v>
      </c>
      <c r="Q435" s="26" t="s">
        <v>16</v>
      </c>
      <c r="R435" s="26" t="s">
        <v>16</v>
      </c>
      <c r="S435" s="26">
        <f>K435+O435</f>
        <v>0</v>
      </c>
      <c r="T435" s="28">
        <f>S435</f>
        <v>0</v>
      </c>
    </row>
    <row r="436" spans="1:20" ht="18" hidden="1" customHeight="1" x14ac:dyDescent="0.2">
      <c r="A436" s="35" t="s">
        <v>55</v>
      </c>
      <c r="B436" s="84"/>
      <c r="C436" s="99" t="e">
        <f>ROUND((Q436-R436)/H436/12,0)</f>
        <v>#DIV/0!</v>
      </c>
      <c r="D436" s="99" t="e">
        <f>ROUND(R436/F436/12,0)</f>
        <v>#DIV/0!</v>
      </c>
      <c r="E436" s="116">
        <f>E437+E438</f>
        <v>0</v>
      </c>
      <c r="F436" s="105">
        <f>F437+F438</f>
        <v>0</v>
      </c>
      <c r="G436" s="105">
        <f>G437+G438</f>
        <v>0</v>
      </c>
      <c r="H436" s="204">
        <f>IF(E436+G436=H437+H438,E436+G436, "CHYBA")</f>
        <v>0</v>
      </c>
      <c r="I436" s="29">
        <f>I437+I438</f>
        <v>0</v>
      </c>
      <c r="J436" s="26">
        <f>J437+J438</f>
        <v>0</v>
      </c>
      <c r="K436" s="26">
        <f>K439</f>
        <v>0</v>
      </c>
      <c r="L436" s="26">
        <f>IF(I436+K436=L437+L438+L439,I436+K436,"CHYBA")</f>
        <v>0</v>
      </c>
      <c r="M436" s="26">
        <f>M437+M438</f>
        <v>0</v>
      </c>
      <c r="N436" s="26">
        <f>N437+N438</f>
        <v>0</v>
      </c>
      <c r="O436" s="26">
        <f>O439</f>
        <v>0</v>
      </c>
      <c r="P436" s="26">
        <f>IF(M436+O436=P437+P438+P439,M436+O436,"CHYBA")</f>
        <v>0</v>
      </c>
      <c r="Q436" s="26">
        <f>Q437+Q438</f>
        <v>0</v>
      </c>
      <c r="R436" s="26">
        <f>R437+R438</f>
        <v>0</v>
      </c>
      <c r="S436" s="26">
        <f>S439</f>
        <v>0</v>
      </c>
      <c r="T436" s="28">
        <f>IF(Q436+S436=T437+T438+T439,Q436+S436,"CHYBA")</f>
        <v>0</v>
      </c>
    </row>
    <row r="437" spans="1:20" ht="15" hidden="1" customHeight="1" x14ac:dyDescent="0.2">
      <c r="A437" s="34" t="s">
        <v>17</v>
      </c>
      <c r="B437" s="113" t="s">
        <v>16</v>
      </c>
      <c r="C437" s="99" t="e">
        <f>ROUND((Q437-R437)/H437/12,0)</f>
        <v>#DIV/0!</v>
      </c>
      <c r="D437" s="99" t="e">
        <f>ROUND(R437/F437/12,0)</f>
        <v>#DIV/0!</v>
      </c>
      <c r="E437" s="114"/>
      <c r="F437" s="115"/>
      <c r="G437" s="115"/>
      <c r="H437" s="100">
        <f>E437+G437</f>
        <v>0</v>
      </c>
      <c r="I437" s="38"/>
      <c r="J437" s="39"/>
      <c r="K437" s="26" t="s">
        <v>16</v>
      </c>
      <c r="L437" s="26">
        <f>I437</f>
        <v>0</v>
      </c>
      <c r="M437" s="39"/>
      <c r="N437" s="39"/>
      <c r="O437" s="26" t="s">
        <v>16</v>
      </c>
      <c r="P437" s="26">
        <f>M437</f>
        <v>0</v>
      </c>
      <c r="Q437" s="26">
        <f>I437+M437</f>
        <v>0</v>
      </c>
      <c r="R437" s="26">
        <f>J437+N437</f>
        <v>0</v>
      </c>
      <c r="S437" s="26" t="s">
        <v>16</v>
      </c>
      <c r="T437" s="28">
        <f>Q437</f>
        <v>0</v>
      </c>
    </row>
    <row r="438" spans="1:20" ht="15" hidden="1" customHeight="1" x14ac:dyDescent="0.2">
      <c r="A438" s="34" t="s">
        <v>18</v>
      </c>
      <c r="B438" s="113" t="s">
        <v>16</v>
      </c>
      <c r="C438" s="99" t="e">
        <f>ROUND((Q438-R438)/H438/12,0)</f>
        <v>#DIV/0!</v>
      </c>
      <c r="D438" s="99" t="e">
        <f>ROUND(R438/F438/12,0)</f>
        <v>#DIV/0!</v>
      </c>
      <c r="E438" s="114"/>
      <c r="F438" s="115"/>
      <c r="G438" s="115"/>
      <c r="H438" s="100">
        <f>E438+G438</f>
        <v>0</v>
      </c>
      <c r="I438" s="38"/>
      <c r="J438" s="39"/>
      <c r="K438" s="26" t="s">
        <v>16</v>
      </c>
      <c r="L438" s="26">
        <f>I438</f>
        <v>0</v>
      </c>
      <c r="M438" s="39"/>
      <c r="N438" s="39"/>
      <c r="O438" s="26" t="s">
        <v>16</v>
      </c>
      <c r="P438" s="26">
        <f>M438</f>
        <v>0</v>
      </c>
      <c r="Q438" s="26">
        <f>I438+M438</f>
        <v>0</v>
      </c>
      <c r="R438" s="26">
        <f>J438+N438</f>
        <v>0</v>
      </c>
      <c r="S438" s="26" t="s">
        <v>16</v>
      </c>
      <c r="T438" s="28">
        <f>Q438</f>
        <v>0</v>
      </c>
    </row>
    <row r="439" spans="1:20" ht="15.75" hidden="1" customHeight="1" thickBot="1" x14ac:dyDescent="0.25">
      <c r="A439" s="40" t="s">
        <v>19</v>
      </c>
      <c r="B439" s="130" t="s">
        <v>16</v>
      </c>
      <c r="C439" s="131" t="s">
        <v>16</v>
      </c>
      <c r="D439" s="131" t="s">
        <v>16</v>
      </c>
      <c r="E439" s="132" t="s">
        <v>16</v>
      </c>
      <c r="F439" s="133" t="s">
        <v>16</v>
      </c>
      <c r="G439" s="133" t="s">
        <v>16</v>
      </c>
      <c r="H439" s="228" t="s">
        <v>16</v>
      </c>
      <c r="I439" s="46" t="s">
        <v>16</v>
      </c>
      <c r="J439" s="42" t="s">
        <v>16</v>
      </c>
      <c r="K439" s="47"/>
      <c r="L439" s="42">
        <f>K439</f>
        <v>0</v>
      </c>
      <c r="M439" s="42" t="s">
        <v>16</v>
      </c>
      <c r="N439" s="42" t="s">
        <v>16</v>
      </c>
      <c r="O439" s="47"/>
      <c r="P439" s="42">
        <f>O439</f>
        <v>0</v>
      </c>
      <c r="Q439" s="42" t="s">
        <v>16</v>
      </c>
      <c r="R439" s="42" t="s">
        <v>16</v>
      </c>
      <c r="S439" s="42">
        <f>K439+O439</f>
        <v>0</v>
      </c>
      <c r="T439" s="48">
        <f>S439</f>
        <v>0</v>
      </c>
    </row>
    <row r="440" spans="1:20" ht="15.75" hidden="1" customHeight="1" x14ac:dyDescent="0.2">
      <c r="A440" s="49" t="s">
        <v>25</v>
      </c>
      <c r="B440" s="138" t="s">
        <v>16</v>
      </c>
      <c r="C440" s="139" t="e">
        <f>ROUND((Q440-R440)/H440/12,0)</f>
        <v>#DIV/0!</v>
      </c>
      <c r="D440" s="139" t="e">
        <f>ROUND(R440/F440/12,0)</f>
        <v>#DIV/0!</v>
      </c>
      <c r="E440" s="140">
        <f>E441+E442</f>
        <v>0</v>
      </c>
      <c r="F440" s="139">
        <f>F441+F442</f>
        <v>0</v>
      </c>
      <c r="G440" s="139">
        <f>G441+G442</f>
        <v>0</v>
      </c>
      <c r="H440" s="141">
        <f>IF(E440+G440=H441+H442,E440+G440, "CHYBA")</f>
        <v>0</v>
      </c>
      <c r="I440" s="54">
        <f>I441+I442</f>
        <v>0</v>
      </c>
      <c r="J440" s="51">
        <f>J441+J442</f>
        <v>0</v>
      </c>
      <c r="K440" s="51">
        <f>K443</f>
        <v>0</v>
      </c>
      <c r="L440" s="51">
        <f>IF(I440+K440=L441+L442+L443,I440+K440,"CHYBA")</f>
        <v>0</v>
      </c>
      <c r="M440" s="51">
        <f>M441+M442</f>
        <v>0</v>
      </c>
      <c r="N440" s="51">
        <f>N441+N442</f>
        <v>0</v>
      </c>
      <c r="O440" s="51">
        <f>O443</f>
        <v>0</v>
      </c>
      <c r="P440" s="51">
        <f>IF(M440+O440=P441+P442+P443,M440+O440,"CHYBA")</f>
        <v>0</v>
      </c>
      <c r="Q440" s="51">
        <f>Q441+Q442</f>
        <v>0</v>
      </c>
      <c r="R440" s="51">
        <f>R441+R442</f>
        <v>0</v>
      </c>
      <c r="S440" s="51">
        <f>S443</f>
        <v>0</v>
      </c>
      <c r="T440" s="53">
        <f>IF(Q440+S440=T441+T442+T443,Q440+S440,"CHYBA")</f>
        <v>0</v>
      </c>
    </row>
    <row r="441" spans="1:20" ht="15" hidden="1" customHeight="1" x14ac:dyDescent="0.2">
      <c r="A441" s="34" t="s">
        <v>17</v>
      </c>
      <c r="B441" s="113" t="s">
        <v>16</v>
      </c>
      <c r="C441" s="99" t="e">
        <f>ROUND((Q441-R441)/H441/12,0)</f>
        <v>#DIV/0!</v>
      </c>
      <c r="D441" s="99" t="e">
        <f>ROUND(R441/F441/12,0)</f>
        <v>#DIV/0!</v>
      </c>
      <c r="E441" s="116">
        <f t="shared" ref="E441:G442" si="19">E445+E449+E453+E457+E461+E465+E469</f>
        <v>0</v>
      </c>
      <c r="F441" s="99">
        <f t="shared" si="19"/>
        <v>0</v>
      </c>
      <c r="G441" s="99">
        <f t="shared" si="19"/>
        <v>0</v>
      </c>
      <c r="H441" s="100">
        <f>E441+G441</f>
        <v>0</v>
      </c>
      <c r="I441" s="29">
        <f>I445+I449+I453+I457+I461+I465+I469</f>
        <v>0</v>
      </c>
      <c r="J441" s="26">
        <f>J445+J449+J453+J457+J461+J465+J469</f>
        <v>0</v>
      </c>
      <c r="K441" s="26" t="s">
        <v>16</v>
      </c>
      <c r="L441" s="26">
        <f>I441</f>
        <v>0</v>
      </c>
      <c r="M441" s="26">
        <f>M445+M449+M453+M457+M461+M465+M469</f>
        <v>0</v>
      </c>
      <c r="N441" s="26">
        <f>N445+N449+N453+N457+N461+N465+N469</f>
        <v>0</v>
      </c>
      <c r="O441" s="26" t="s">
        <v>16</v>
      </c>
      <c r="P441" s="26">
        <f>M441</f>
        <v>0</v>
      </c>
      <c r="Q441" s="26">
        <f>I441+M441</f>
        <v>0</v>
      </c>
      <c r="R441" s="26">
        <f>J441+N441</f>
        <v>0</v>
      </c>
      <c r="S441" s="26" t="s">
        <v>16</v>
      </c>
      <c r="T441" s="28">
        <f>Q441</f>
        <v>0</v>
      </c>
    </row>
    <row r="442" spans="1:20" ht="15" hidden="1" customHeight="1" x14ac:dyDescent="0.2">
      <c r="A442" s="34" t="s">
        <v>18</v>
      </c>
      <c r="B442" s="113" t="s">
        <v>16</v>
      </c>
      <c r="C442" s="99" t="e">
        <f>ROUND((Q442-R442)/H442/12,0)</f>
        <v>#DIV/0!</v>
      </c>
      <c r="D442" s="99" t="e">
        <f>ROUND(R442/F442/12,0)</f>
        <v>#DIV/0!</v>
      </c>
      <c r="E442" s="116">
        <f t="shared" si="19"/>
        <v>0</v>
      </c>
      <c r="F442" s="99">
        <f t="shared" si="19"/>
        <v>0</v>
      </c>
      <c r="G442" s="99">
        <f t="shared" si="19"/>
        <v>0</v>
      </c>
      <c r="H442" s="100">
        <f>E442+G442</f>
        <v>0</v>
      </c>
      <c r="I442" s="29">
        <f>I446+I450+I454+I458+I462+I466+I470</f>
        <v>0</v>
      </c>
      <c r="J442" s="26">
        <f>J446+J450+J454+J458+J462+J466+J470</f>
        <v>0</v>
      </c>
      <c r="K442" s="26" t="s">
        <v>16</v>
      </c>
      <c r="L442" s="26">
        <f>I442</f>
        <v>0</v>
      </c>
      <c r="M442" s="26">
        <f>M446+M450+M454+M458+M462+M466+M470</f>
        <v>0</v>
      </c>
      <c r="N442" s="26">
        <f>N446+N450+N454+N458+N462+N466+N470</f>
        <v>0</v>
      </c>
      <c r="O442" s="26" t="s">
        <v>16</v>
      </c>
      <c r="P442" s="26">
        <f>M442</f>
        <v>0</v>
      </c>
      <c r="Q442" s="26">
        <f>I442+M442</f>
        <v>0</v>
      </c>
      <c r="R442" s="26">
        <f>J442+N442</f>
        <v>0</v>
      </c>
      <c r="S442" s="26" t="s">
        <v>16</v>
      </c>
      <c r="T442" s="28">
        <f>Q442</f>
        <v>0</v>
      </c>
    </row>
    <row r="443" spans="1:20" ht="15" hidden="1" customHeight="1" x14ac:dyDescent="0.2">
      <c r="A443" s="34" t="s">
        <v>19</v>
      </c>
      <c r="B443" s="113" t="s">
        <v>16</v>
      </c>
      <c r="C443" s="99" t="s">
        <v>16</v>
      </c>
      <c r="D443" s="99" t="s">
        <v>16</v>
      </c>
      <c r="E443" s="116" t="s">
        <v>16</v>
      </c>
      <c r="F443" s="105" t="s">
        <v>16</v>
      </c>
      <c r="G443" s="105" t="s">
        <v>16</v>
      </c>
      <c r="H443" s="204" t="s">
        <v>16</v>
      </c>
      <c r="I443" s="29" t="s">
        <v>16</v>
      </c>
      <c r="J443" s="26" t="s">
        <v>16</v>
      </c>
      <c r="K443" s="26">
        <f>K447+K451+K455+K459+K463+K467+K471</f>
        <v>0</v>
      </c>
      <c r="L443" s="26">
        <f>K443</f>
        <v>0</v>
      </c>
      <c r="M443" s="26" t="s">
        <v>16</v>
      </c>
      <c r="N443" s="26" t="s">
        <v>16</v>
      </c>
      <c r="O443" s="26">
        <f>O447+O451+O455+O459+O463+O467+O471</f>
        <v>0</v>
      </c>
      <c r="P443" s="26">
        <f>O443</f>
        <v>0</v>
      </c>
      <c r="Q443" s="26" t="s">
        <v>16</v>
      </c>
      <c r="R443" s="26" t="s">
        <v>16</v>
      </c>
      <c r="S443" s="26">
        <f>K443+O443</f>
        <v>0</v>
      </c>
      <c r="T443" s="28">
        <f>S443</f>
        <v>0</v>
      </c>
    </row>
    <row r="444" spans="1:20" ht="18" hidden="1" customHeight="1" x14ac:dyDescent="0.2">
      <c r="A444" s="35" t="s">
        <v>55</v>
      </c>
      <c r="B444" s="84"/>
      <c r="C444" s="99" t="e">
        <f>ROUND((Q444-R444)/H444/12,0)</f>
        <v>#DIV/0!</v>
      </c>
      <c r="D444" s="99" t="e">
        <f>ROUND(R444/F444/12,0)</f>
        <v>#DIV/0!</v>
      </c>
      <c r="E444" s="116">
        <f>E445+E446</f>
        <v>0</v>
      </c>
      <c r="F444" s="105">
        <f>F445+F446</f>
        <v>0</v>
      </c>
      <c r="G444" s="105">
        <f>G445+G446</f>
        <v>0</v>
      </c>
      <c r="H444" s="204">
        <f>IF(E444+G444=H445+H446,E444+G444, "CHYBA")</f>
        <v>0</v>
      </c>
      <c r="I444" s="29">
        <f>I445+I446</f>
        <v>0</v>
      </c>
      <c r="J444" s="26">
        <f>J445+J446</f>
        <v>0</v>
      </c>
      <c r="K444" s="26">
        <f>K447</f>
        <v>0</v>
      </c>
      <c r="L444" s="26">
        <f>IF(I444+K444=L445+L446+L447,I444+K444,"CHYBA")</f>
        <v>0</v>
      </c>
      <c r="M444" s="26">
        <f>M445+M446</f>
        <v>0</v>
      </c>
      <c r="N444" s="26">
        <f>N445+N446</f>
        <v>0</v>
      </c>
      <c r="O444" s="26">
        <f>O447</f>
        <v>0</v>
      </c>
      <c r="P444" s="26">
        <f>IF(M444+O444=P445+P446+P447,M444+O444,"CHYBA")</f>
        <v>0</v>
      </c>
      <c r="Q444" s="26">
        <f>Q445+Q446</f>
        <v>0</v>
      </c>
      <c r="R444" s="26">
        <f>R445+R446</f>
        <v>0</v>
      </c>
      <c r="S444" s="26">
        <f>S447</f>
        <v>0</v>
      </c>
      <c r="T444" s="28">
        <f>IF(Q444+S444=T445+T446+T447,Q444+S444,"CHYBA")</f>
        <v>0</v>
      </c>
    </row>
    <row r="445" spans="1:20" ht="15" hidden="1" customHeight="1" x14ac:dyDescent="0.2">
      <c r="A445" s="34" t="s">
        <v>17</v>
      </c>
      <c r="B445" s="113" t="s">
        <v>16</v>
      </c>
      <c r="C445" s="99" t="e">
        <f>ROUND((Q445-R445)/H445/12,0)</f>
        <v>#DIV/0!</v>
      </c>
      <c r="D445" s="99" t="e">
        <f>ROUND(R445/F445/12,0)</f>
        <v>#DIV/0!</v>
      </c>
      <c r="E445" s="114"/>
      <c r="F445" s="115"/>
      <c r="G445" s="115"/>
      <c r="H445" s="100">
        <f>E445+G445</f>
        <v>0</v>
      </c>
      <c r="I445" s="38"/>
      <c r="J445" s="39"/>
      <c r="K445" s="26" t="s">
        <v>16</v>
      </c>
      <c r="L445" s="26">
        <f>I445</f>
        <v>0</v>
      </c>
      <c r="M445" s="39"/>
      <c r="N445" s="39"/>
      <c r="O445" s="26" t="s">
        <v>16</v>
      </c>
      <c r="P445" s="26">
        <f>M445</f>
        <v>0</v>
      </c>
      <c r="Q445" s="26">
        <f>I445+M445</f>
        <v>0</v>
      </c>
      <c r="R445" s="26">
        <f>J445+N445</f>
        <v>0</v>
      </c>
      <c r="S445" s="26" t="s">
        <v>16</v>
      </c>
      <c r="T445" s="28">
        <f>Q445</f>
        <v>0</v>
      </c>
    </row>
    <row r="446" spans="1:20" ht="15" hidden="1" customHeight="1" x14ac:dyDescent="0.2">
      <c r="A446" s="34" t="s">
        <v>18</v>
      </c>
      <c r="B446" s="113" t="s">
        <v>16</v>
      </c>
      <c r="C446" s="99" t="e">
        <f>ROUND((Q446-R446)/H446/12,0)</f>
        <v>#DIV/0!</v>
      </c>
      <c r="D446" s="99" t="e">
        <f>ROUND(R446/F446/12,0)</f>
        <v>#DIV/0!</v>
      </c>
      <c r="E446" s="114"/>
      <c r="F446" s="115"/>
      <c r="G446" s="115"/>
      <c r="H446" s="100">
        <f>E446+G446</f>
        <v>0</v>
      </c>
      <c r="I446" s="38"/>
      <c r="J446" s="39"/>
      <c r="K446" s="26" t="s">
        <v>16</v>
      </c>
      <c r="L446" s="26">
        <f>I446</f>
        <v>0</v>
      </c>
      <c r="M446" s="39"/>
      <c r="N446" s="39"/>
      <c r="O446" s="26" t="s">
        <v>16</v>
      </c>
      <c r="P446" s="26">
        <f>M446</f>
        <v>0</v>
      </c>
      <c r="Q446" s="26">
        <f>I446+M446</f>
        <v>0</v>
      </c>
      <c r="R446" s="26">
        <f>J446+N446</f>
        <v>0</v>
      </c>
      <c r="S446" s="26" t="s">
        <v>16</v>
      </c>
      <c r="T446" s="28">
        <f>Q446</f>
        <v>0</v>
      </c>
    </row>
    <row r="447" spans="1:20" ht="15" hidden="1" customHeight="1" x14ac:dyDescent="0.2">
      <c r="A447" s="34" t="s">
        <v>19</v>
      </c>
      <c r="B447" s="113" t="s">
        <v>16</v>
      </c>
      <c r="C447" s="99" t="s">
        <v>16</v>
      </c>
      <c r="D447" s="99" t="s">
        <v>16</v>
      </c>
      <c r="E447" s="116" t="s">
        <v>16</v>
      </c>
      <c r="F447" s="105" t="s">
        <v>16</v>
      </c>
      <c r="G447" s="105" t="s">
        <v>16</v>
      </c>
      <c r="H447" s="204" t="s">
        <v>16</v>
      </c>
      <c r="I447" s="29" t="s">
        <v>16</v>
      </c>
      <c r="J447" s="26" t="s">
        <v>16</v>
      </c>
      <c r="K447" s="39"/>
      <c r="L447" s="26">
        <f>K447</f>
        <v>0</v>
      </c>
      <c r="M447" s="26" t="s">
        <v>16</v>
      </c>
      <c r="N447" s="26" t="s">
        <v>16</v>
      </c>
      <c r="O447" s="39"/>
      <c r="P447" s="26">
        <f>O447</f>
        <v>0</v>
      </c>
      <c r="Q447" s="26" t="s">
        <v>16</v>
      </c>
      <c r="R447" s="26" t="s">
        <v>16</v>
      </c>
      <c r="S447" s="26">
        <f>K447+O447</f>
        <v>0</v>
      </c>
      <c r="T447" s="28">
        <f>S447</f>
        <v>0</v>
      </c>
    </row>
    <row r="448" spans="1:20" ht="18" hidden="1" customHeight="1" x14ac:dyDescent="0.2">
      <c r="A448" s="35" t="s">
        <v>55</v>
      </c>
      <c r="B448" s="84"/>
      <c r="C448" s="99" t="e">
        <f>ROUND((Q448-R448)/H448/12,0)</f>
        <v>#DIV/0!</v>
      </c>
      <c r="D448" s="99" t="e">
        <f>ROUND(R448/F448/12,0)</f>
        <v>#DIV/0!</v>
      </c>
      <c r="E448" s="116">
        <f>E449+E450</f>
        <v>0</v>
      </c>
      <c r="F448" s="105">
        <f>F449+F450</f>
        <v>0</v>
      </c>
      <c r="G448" s="105">
        <f>G449+G450</f>
        <v>0</v>
      </c>
      <c r="H448" s="204">
        <f>IF(E448+G448=H449+H450,E448+G448, "CHYBA")</f>
        <v>0</v>
      </c>
      <c r="I448" s="29">
        <f>I449+I450</f>
        <v>0</v>
      </c>
      <c r="J448" s="26">
        <f>J449+J450</f>
        <v>0</v>
      </c>
      <c r="K448" s="26">
        <f>K451</f>
        <v>0</v>
      </c>
      <c r="L448" s="26">
        <f>IF(I448+K448=L449+L450+L451,I448+K448,"CHYBA")</f>
        <v>0</v>
      </c>
      <c r="M448" s="26">
        <f>M449+M450</f>
        <v>0</v>
      </c>
      <c r="N448" s="26">
        <f>N449+N450</f>
        <v>0</v>
      </c>
      <c r="O448" s="26">
        <f>O451</f>
        <v>0</v>
      </c>
      <c r="P448" s="26">
        <f>IF(M448+O448=P449+P450+P451,M448+O448,"CHYBA")</f>
        <v>0</v>
      </c>
      <c r="Q448" s="26">
        <f>Q449+Q450</f>
        <v>0</v>
      </c>
      <c r="R448" s="26">
        <f>R449+R450</f>
        <v>0</v>
      </c>
      <c r="S448" s="26">
        <f>S451</f>
        <v>0</v>
      </c>
      <c r="T448" s="28">
        <f>IF(Q448+S448=T449+T450+T451,Q448+S448,"CHYBA")</f>
        <v>0</v>
      </c>
    </row>
    <row r="449" spans="1:20" ht="15" hidden="1" customHeight="1" x14ac:dyDescent="0.2">
      <c r="A449" s="34" t="s">
        <v>17</v>
      </c>
      <c r="B449" s="113" t="s">
        <v>16</v>
      </c>
      <c r="C449" s="99" t="e">
        <f>ROUND((Q449-R449)/H449/12,0)</f>
        <v>#DIV/0!</v>
      </c>
      <c r="D449" s="99" t="e">
        <f>ROUND(R449/F449/12,0)</f>
        <v>#DIV/0!</v>
      </c>
      <c r="E449" s="114"/>
      <c r="F449" s="115"/>
      <c r="G449" s="115"/>
      <c r="H449" s="100">
        <f>E449+G449</f>
        <v>0</v>
      </c>
      <c r="I449" s="38"/>
      <c r="J449" s="39"/>
      <c r="K449" s="26" t="s">
        <v>16</v>
      </c>
      <c r="L449" s="26">
        <f>I449</f>
        <v>0</v>
      </c>
      <c r="M449" s="39"/>
      <c r="N449" s="39"/>
      <c r="O449" s="26" t="s">
        <v>16</v>
      </c>
      <c r="P449" s="26">
        <f>M449</f>
        <v>0</v>
      </c>
      <c r="Q449" s="26">
        <f>I449+M449</f>
        <v>0</v>
      </c>
      <c r="R449" s="26">
        <f>J449+N449</f>
        <v>0</v>
      </c>
      <c r="S449" s="26" t="s">
        <v>16</v>
      </c>
      <c r="T449" s="28">
        <f>Q449</f>
        <v>0</v>
      </c>
    </row>
    <row r="450" spans="1:20" ht="15" hidden="1" customHeight="1" x14ac:dyDescent="0.2">
      <c r="A450" s="34" t="s">
        <v>18</v>
      </c>
      <c r="B450" s="113" t="s">
        <v>16</v>
      </c>
      <c r="C450" s="99" t="e">
        <f>ROUND((Q450-R450)/H450/12,0)</f>
        <v>#DIV/0!</v>
      </c>
      <c r="D450" s="99" t="e">
        <f>ROUND(R450/F450/12,0)</f>
        <v>#DIV/0!</v>
      </c>
      <c r="E450" s="114"/>
      <c r="F450" s="115"/>
      <c r="G450" s="115"/>
      <c r="H450" s="100">
        <f>E450+G450</f>
        <v>0</v>
      </c>
      <c r="I450" s="38"/>
      <c r="J450" s="39"/>
      <c r="K450" s="26" t="s">
        <v>16</v>
      </c>
      <c r="L450" s="26">
        <f>I450</f>
        <v>0</v>
      </c>
      <c r="M450" s="39"/>
      <c r="N450" s="39"/>
      <c r="O450" s="26" t="s">
        <v>16</v>
      </c>
      <c r="P450" s="26">
        <f>M450</f>
        <v>0</v>
      </c>
      <c r="Q450" s="26">
        <f>I450+M450</f>
        <v>0</v>
      </c>
      <c r="R450" s="26">
        <f>J450+N450</f>
        <v>0</v>
      </c>
      <c r="S450" s="26" t="s">
        <v>16</v>
      </c>
      <c r="T450" s="28">
        <f>Q450</f>
        <v>0</v>
      </c>
    </row>
    <row r="451" spans="1:20" ht="15" hidden="1" customHeight="1" x14ac:dyDescent="0.2">
      <c r="A451" s="34" t="s">
        <v>19</v>
      </c>
      <c r="B451" s="113" t="s">
        <v>16</v>
      </c>
      <c r="C451" s="99" t="s">
        <v>16</v>
      </c>
      <c r="D451" s="99" t="s">
        <v>16</v>
      </c>
      <c r="E451" s="116" t="s">
        <v>16</v>
      </c>
      <c r="F451" s="105" t="s">
        <v>16</v>
      </c>
      <c r="G451" s="105" t="s">
        <v>16</v>
      </c>
      <c r="H451" s="204" t="s">
        <v>16</v>
      </c>
      <c r="I451" s="29" t="s">
        <v>16</v>
      </c>
      <c r="J451" s="26" t="s">
        <v>16</v>
      </c>
      <c r="K451" s="39"/>
      <c r="L451" s="26">
        <f>K451</f>
        <v>0</v>
      </c>
      <c r="M451" s="26" t="s">
        <v>16</v>
      </c>
      <c r="N451" s="26" t="s">
        <v>16</v>
      </c>
      <c r="O451" s="39"/>
      <c r="P451" s="26">
        <f>O451</f>
        <v>0</v>
      </c>
      <c r="Q451" s="26" t="s">
        <v>16</v>
      </c>
      <c r="R451" s="26" t="s">
        <v>16</v>
      </c>
      <c r="S451" s="26">
        <f>K451+O451</f>
        <v>0</v>
      </c>
      <c r="T451" s="28">
        <f>S451</f>
        <v>0</v>
      </c>
    </row>
    <row r="452" spans="1:20" ht="18" hidden="1" customHeight="1" x14ac:dyDescent="0.2">
      <c r="A452" s="35" t="s">
        <v>55</v>
      </c>
      <c r="B452" s="84"/>
      <c r="C452" s="99" t="e">
        <f>ROUND((Q452-R452)/H452/12,0)</f>
        <v>#DIV/0!</v>
      </c>
      <c r="D452" s="99" t="e">
        <f>ROUND(R452/F452/12,0)</f>
        <v>#DIV/0!</v>
      </c>
      <c r="E452" s="116">
        <f>E453+E454</f>
        <v>0</v>
      </c>
      <c r="F452" s="105">
        <f>F453+F454</f>
        <v>0</v>
      </c>
      <c r="G452" s="105">
        <f>G453+G454</f>
        <v>0</v>
      </c>
      <c r="H452" s="204">
        <f>IF(E452+G452=H453+H454,E452+G452, "CHYBA")</f>
        <v>0</v>
      </c>
      <c r="I452" s="29">
        <f>I453+I454</f>
        <v>0</v>
      </c>
      <c r="J452" s="26">
        <f>J453+J454</f>
        <v>0</v>
      </c>
      <c r="K452" s="26">
        <f>K455</f>
        <v>0</v>
      </c>
      <c r="L452" s="26">
        <f>IF(I452+K452=L453+L454+L455,I452+K452,"CHYBA")</f>
        <v>0</v>
      </c>
      <c r="M452" s="26">
        <f>M453+M454</f>
        <v>0</v>
      </c>
      <c r="N452" s="26">
        <f>N453+N454</f>
        <v>0</v>
      </c>
      <c r="O452" s="26">
        <f>O455</f>
        <v>0</v>
      </c>
      <c r="P452" s="26">
        <f>IF(M452+O452=P453+P454+P455,M452+O452,"CHYBA")</f>
        <v>0</v>
      </c>
      <c r="Q452" s="26">
        <f>Q453+Q454</f>
        <v>0</v>
      </c>
      <c r="R452" s="26">
        <f>R453+R454</f>
        <v>0</v>
      </c>
      <c r="S452" s="26">
        <f>S455</f>
        <v>0</v>
      </c>
      <c r="T452" s="28">
        <f>IF(Q452+S452=T453+T454+T455,Q452+S452,"CHYBA")</f>
        <v>0</v>
      </c>
    </row>
    <row r="453" spans="1:20" ht="15" hidden="1" customHeight="1" x14ac:dyDescent="0.2">
      <c r="A453" s="34" t="s">
        <v>17</v>
      </c>
      <c r="B453" s="113" t="s">
        <v>16</v>
      </c>
      <c r="C453" s="99" t="e">
        <f>ROUND((Q453-R453)/H453/12,0)</f>
        <v>#DIV/0!</v>
      </c>
      <c r="D453" s="99" t="e">
        <f>ROUND(R453/F453/12,0)</f>
        <v>#DIV/0!</v>
      </c>
      <c r="E453" s="114"/>
      <c r="F453" s="115"/>
      <c r="G453" s="115"/>
      <c r="H453" s="100">
        <f>E453+G453</f>
        <v>0</v>
      </c>
      <c r="I453" s="38"/>
      <c r="J453" s="39"/>
      <c r="K453" s="26" t="s">
        <v>16</v>
      </c>
      <c r="L453" s="26">
        <f>I453</f>
        <v>0</v>
      </c>
      <c r="M453" s="39"/>
      <c r="N453" s="39"/>
      <c r="O453" s="26" t="s">
        <v>16</v>
      </c>
      <c r="P453" s="26">
        <f>M453</f>
        <v>0</v>
      </c>
      <c r="Q453" s="26">
        <f>I453+M453</f>
        <v>0</v>
      </c>
      <c r="R453" s="26">
        <f>J453+N453</f>
        <v>0</v>
      </c>
      <c r="S453" s="26" t="s">
        <v>16</v>
      </c>
      <c r="T453" s="28">
        <f>Q453</f>
        <v>0</v>
      </c>
    </row>
    <row r="454" spans="1:20" ht="15" hidden="1" customHeight="1" x14ac:dyDescent="0.2">
      <c r="A454" s="34" t="s">
        <v>18</v>
      </c>
      <c r="B454" s="113" t="s">
        <v>16</v>
      </c>
      <c r="C454" s="99" t="e">
        <f>ROUND((Q454-R454)/H454/12,0)</f>
        <v>#DIV/0!</v>
      </c>
      <c r="D454" s="99" t="e">
        <f>ROUND(R454/F454/12,0)</f>
        <v>#DIV/0!</v>
      </c>
      <c r="E454" s="114"/>
      <c r="F454" s="115"/>
      <c r="G454" s="115"/>
      <c r="H454" s="100">
        <f>E454+G454</f>
        <v>0</v>
      </c>
      <c r="I454" s="38"/>
      <c r="J454" s="39"/>
      <c r="K454" s="26" t="s">
        <v>16</v>
      </c>
      <c r="L454" s="26">
        <f>I454</f>
        <v>0</v>
      </c>
      <c r="M454" s="39"/>
      <c r="N454" s="39"/>
      <c r="O454" s="26" t="s">
        <v>16</v>
      </c>
      <c r="P454" s="26">
        <f>M454</f>
        <v>0</v>
      </c>
      <c r="Q454" s="26">
        <f>I454+M454</f>
        <v>0</v>
      </c>
      <c r="R454" s="26">
        <f>J454+N454</f>
        <v>0</v>
      </c>
      <c r="S454" s="26" t="s">
        <v>16</v>
      </c>
      <c r="T454" s="28">
        <f>Q454</f>
        <v>0</v>
      </c>
    </row>
    <row r="455" spans="1:20" ht="15" hidden="1" customHeight="1" x14ac:dyDescent="0.2">
      <c r="A455" s="34" t="s">
        <v>19</v>
      </c>
      <c r="B455" s="113" t="s">
        <v>16</v>
      </c>
      <c r="C455" s="99" t="s">
        <v>16</v>
      </c>
      <c r="D455" s="99" t="s">
        <v>16</v>
      </c>
      <c r="E455" s="116" t="s">
        <v>16</v>
      </c>
      <c r="F455" s="105" t="s">
        <v>16</v>
      </c>
      <c r="G455" s="105" t="s">
        <v>16</v>
      </c>
      <c r="H455" s="204" t="s">
        <v>16</v>
      </c>
      <c r="I455" s="29" t="s">
        <v>16</v>
      </c>
      <c r="J455" s="26" t="s">
        <v>16</v>
      </c>
      <c r="K455" s="39"/>
      <c r="L455" s="26">
        <f>K455</f>
        <v>0</v>
      </c>
      <c r="M455" s="26" t="s">
        <v>16</v>
      </c>
      <c r="N455" s="26" t="s">
        <v>16</v>
      </c>
      <c r="O455" s="39"/>
      <c r="P455" s="26">
        <f>O455</f>
        <v>0</v>
      </c>
      <c r="Q455" s="26" t="s">
        <v>16</v>
      </c>
      <c r="R455" s="26" t="s">
        <v>16</v>
      </c>
      <c r="S455" s="26">
        <f>K455+O455</f>
        <v>0</v>
      </c>
      <c r="T455" s="28">
        <f>S455</f>
        <v>0</v>
      </c>
    </row>
    <row r="456" spans="1:20" ht="18" hidden="1" customHeight="1" x14ac:dyDescent="0.2">
      <c r="A456" s="35" t="s">
        <v>55</v>
      </c>
      <c r="B456" s="84"/>
      <c r="C456" s="99" t="e">
        <f>ROUND((Q456-R456)/H456/12,0)</f>
        <v>#DIV/0!</v>
      </c>
      <c r="D456" s="99" t="e">
        <f>ROUND(R456/F456/12,0)</f>
        <v>#DIV/0!</v>
      </c>
      <c r="E456" s="116">
        <f>E457+E458</f>
        <v>0</v>
      </c>
      <c r="F456" s="105">
        <f>F457+F458</f>
        <v>0</v>
      </c>
      <c r="G456" s="105">
        <f>G457+G458</f>
        <v>0</v>
      </c>
      <c r="H456" s="204">
        <f>IF(E456+G456=H457+H458,E456+G456, "CHYBA")</f>
        <v>0</v>
      </c>
      <c r="I456" s="29">
        <f>I457+I458</f>
        <v>0</v>
      </c>
      <c r="J456" s="26">
        <f>J457+J458</f>
        <v>0</v>
      </c>
      <c r="K456" s="26">
        <f>K459</f>
        <v>0</v>
      </c>
      <c r="L456" s="26">
        <f>IF(I456+K456=L457+L458+L459,I456+K456,"CHYBA")</f>
        <v>0</v>
      </c>
      <c r="M456" s="26">
        <f>M457+M458</f>
        <v>0</v>
      </c>
      <c r="N456" s="26">
        <f>N457+N458</f>
        <v>0</v>
      </c>
      <c r="O456" s="26">
        <f>O459</f>
        <v>0</v>
      </c>
      <c r="P456" s="26">
        <f>IF(M456+O456=P457+P458+P459,M456+O456,"CHYBA")</f>
        <v>0</v>
      </c>
      <c r="Q456" s="26">
        <f>Q457+Q458</f>
        <v>0</v>
      </c>
      <c r="R456" s="26">
        <f>R457+R458</f>
        <v>0</v>
      </c>
      <c r="S456" s="26">
        <f>S459</f>
        <v>0</v>
      </c>
      <c r="T456" s="28">
        <f>IF(Q456+S456=T457+T458+T459,Q456+S456,"CHYBA")</f>
        <v>0</v>
      </c>
    </row>
    <row r="457" spans="1:20" ht="15" hidden="1" customHeight="1" x14ac:dyDescent="0.2">
      <c r="A457" s="34" t="s">
        <v>17</v>
      </c>
      <c r="B457" s="113" t="s">
        <v>16</v>
      </c>
      <c r="C457" s="99" t="e">
        <f>ROUND((Q457-R457)/H457/12,0)</f>
        <v>#DIV/0!</v>
      </c>
      <c r="D457" s="99" t="e">
        <f>ROUND(R457/F457/12,0)</f>
        <v>#DIV/0!</v>
      </c>
      <c r="E457" s="114"/>
      <c r="F457" s="115"/>
      <c r="G457" s="115"/>
      <c r="H457" s="100">
        <f>E457+G457</f>
        <v>0</v>
      </c>
      <c r="I457" s="38"/>
      <c r="J457" s="39"/>
      <c r="K457" s="26" t="s">
        <v>16</v>
      </c>
      <c r="L457" s="26">
        <f>I457</f>
        <v>0</v>
      </c>
      <c r="M457" s="39"/>
      <c r="N457" s="39"/>
      <c r="O457" s="26" t="s">
        <v>16</v>
      </c>
      <c r="P457" s="26">
        <f>M457</f>
        <v>0</v>
      </c>
      <c r="Q457" s="26">
        <f>I457+M457</f>
        <v>0</v>
      </c>
      <c r="R457" s="26">
        <f>J457+N457</f>
        <v>0</v>
      </c>
      <c r="S457" s="26" t="s">
        <v>16</v>
      </c>
      <c r="T457" s="28">
        <f>Q457</f>
        <v>0</v>
      </c>
    </row>
    <row r="458" spans="1:20" ht="15" hidden="1" customHeight="1" x14ac:dyDescent="0.2">
      <c r="A458" s="34" t="s">
        <v>18</v>
      </c>
      <c r="B458" s="113" t="s">
        <v>16</v>
      </c>
      <c r="C458" s="99" t="e">
        <f>ROUND((Q458-R458)/H458/12,0)</f>
        <v>#DIV/0!</v>
      </c>
      <c r="D458" s="99" t="e">
        <f>ROUND(R458/F458/12,0)</f>
        <v>#DIV/0!</v>
      </c>
      <c r="E458" s="114"/>
      <c r="F458" s="115"/>
      <c r="G458" s="115"/>
      <c r="H458" s="100">
        <f>E458+G458</f>
        <v>0</v>
      </c>
      <c r="I458" s="38"/>
      <c r="J458" s="39"/>
      <c r="K458" s="26" t="s">
        <v>16</v>
      </c>
      <c r="L458" s="26">
        <f>I458</f>
        <v>0</v>
      </c>
      <c r="M458" s="39"/>
      <c r="N458" s="39"/>
      <c r="O458" s="26" t="s">
        <v>16</v>
      </c>
      <c r="P458" s="26">
        <f>M458</f>
        <v>0</v>
      </c>
      <c r="Q458" s="26">
        <f>I458+M458</f>
        <v>0</v>
      </c>
      <c r="R458" s="26">
        <f>J458+N458</f>
        <v>0</v>
      </c>
      <c r="S458" s="26" t="s">
        <v>16</v>
      </c>
      <c r="T458" s="28">
        <f>Q458</f>
        <v>0</v>
      </c>
    </row>
    <row r="459" spans="1:20" ht="15" hidden="1" customHeight="1" x14ac:dyDescent="0.2">
      <c r="A459" s="34" t="s">
        <v>19</v>
      </c>
      <c r="B459" s="113" t="s">
        <v>16</v>
      </c>
      <c r="C459" s="99" t="s">
        <v>16</v>
      </c>
      <c r="D459" s="99" t="s">
        <v>16</v>
      </c>
      <c r="E459" s="116" t="s">
        <v>16</v>
      </c>
      <c r="F459" s="105" t="s">
        <v>16</v>
      </c>
      <c r="G459" s="105" t="s">
        <v>16</v>
      </c>
      <c r="H459" s="204" t="s">
        <v>16</v>
      </c>
      <c r="I459" s="29" t="s">
        <v>16</v>
      </c>
      <c r="J459" s="26" t="s">
        <v>16</v>
      </c>
      <c r="K459" s="39"/>
      <c r="L459" s="26">
        <f>K459</f>
        <v>0</v>
      </c>
      <c r="M459" s="26" t="s">
        <v>16</v>
      </c>
      <c r="N459" s="26" t="s">
        <v>16</v>
      </c>
      <c r="O459" s="39"/>
      <c r="P459" s="26">
        <f>O459</f>
        <v>0</v>
      </c>
      <c r="Q459" s="26" t="s">
        <v>16</v>
      </c>
      <c r="R459" s="26" t="s">
        <v>16</v>
      </c>
      <c r="S459" s="26">
        <f>K459+O459</f>
        <v>0</v>
      </c>
      <c r="T459" s="28">
        <f>S459</f>
        <v>0</v>
      </c>
    </row>
    <row r="460" spans="1:20" ht="18" hidden="1" customHeight="1" x14ac:dyDescent="0.2">
      <c r="A460" s="35" t="s">
        <v>55</v>
      </c>
      <c r="B460" s="84"/>
      <c r="C460" s="99" t="e">
        <f>ROUND((Q460-R460)/H460/12,0)</f>
        <v>#DIV/0!</v>
      </c>
      <c r="D460" s="99" t="e">
        <f>ROUND(R460/F460/12,0)</f>
        <v>#DIV/0!</v>
      </c>
      <c r="E460" s="116">
        <f>E461+E462</f>
        <v>0</v>
      </c>
      <c r="F460" s="105">
        <f>F461+F462</f>
        <v>0</v>
      </c>
      <c r="G460" s="105">
        <f>G461+G462</f>
        <v>0</v>
      </c>
      <c r="H460" s="204">
        <f>IF(E460+G460=H461+H462,E460+G460, "CHYBA")</f>
        <v>0</v>
      </c>
      <c r="I460" s="29">
        <f>I461+I462</f>
        <v>0</v>
      </c>
      <c r="J460" s="26">
        <f>J461+J462</f>
        <v>0</v>
      </c>
      <c r="K460" s="26">
        <f>K463</f>
        <v>0</v>
      </c>
      <c r="L460" s="26">
        <f>IF(I460+K460=L461+L462+L463,I460+K460,"CHYBA")</f>
        <v>0</v>
      </c>
      <c r="M460" s="26">
        <f>M461+M462</f>
        <v>0</v>
      </c>
      <c r="N460" s="26">
        <f>N461+N462</f>
        <v>0</v>
      </c>
      <c r="O460" s="26">
        <f>O463</f>
        <v>0</v>
      </c>
      <c r="P460" s="26">
        <f>IF(M460+O460=P461+P462+P463,M460+O460,"CHYBA")</f>
        <v>0</v>
      </c>
      <c r="Q460" s="26">
        <f>Q461+Q462</f>
        <v>0</v>
      </c>
      <c r="R460" s="26">
        <f>R461+R462</f>
        <v>0</v>
      </c>
      <c r="S460" s="26">
        <f>S463</f>
        <v>0</v>
      </c>
      <c r="T460" s="28">
        <f>IF(Q460+S460=T461+T462+T463,Q460+S460,"CHYBA")</f>
        <v>0</v>
      </c>
    </row>
    <row r="461" spans="1:20" ht="15" hidden="1" customHeight="1" x14ac:dyDescent="0.2">
      <c r="A461" s="34" t="s">
        <v>17</v>
      </c>
      <c r="B461" s="113" t="s">
        <v>16</v>
      </c>
      <c r="C461" s="99" t="e">
        <f>ROUND((Q461-R461)/H461/12,0)</f>
        <v>#DIV/0!</v>
      </c>
      <c r="D461" s="99" t="e">
        <f>ROUND(R461/F461/12,0)</f>
        <v>#DIV/0!</v>
      </c>
      <c r="E461" s="114"/>
      <c r="F461" s="115"/>
      <c r="G461" s="115"/>
      <c r="H461" s="100">
        <f>E461+G461</f>
        <v>0</v>
      </c>
      <c r="I461" s="38"/>
      <c r="J461" s="39"/>
      <c r="K461" s="26" t="s">
        <v>16</v>
      </c>
      <c r="L461" s="26">
        <f>I461</f>
        <v>0</v>
      </c>
      <c r="M461" s="39"/>
      <c r="N461" s="39"/>
      <c r="O461" s="26" t="s">
        <v>16</v>
      </c>
      <c r="P461" s="26">
        <f>M461</f>
        <v>0</v>
      </c>
      <c r="Q461" s="26">
        <f>I461+M461</f>
        <v>0</v>
      </c>
      <c r="R461" s="26">
        <f>J461+N461</f>
        <v>0</v>
      </c>
      <c r="S461" s="26" t="s">
        <v>16</v>
      </c>
      <c r="T461" s="28">
        <f>Q461</f>
        <v>0</v>
      </c>
    </row>
    <row r="462" spans="1:20" ht="15" hidden="1" customHeight="1" x14ac:dyDescent="0.2">
      <c r="A462" s="34" t="s">
        <v>18</v>
      </c>
      <c r="B462" s="113" t="s">
        <v>16</v>
      </c>
      <c r="C462" s="99" t="e">
        <f>ROUND((Q462-R462)/H462/12,0)</f>
        <v>#DIV/0!</v>
      </c>
      <c r="D462" s="99" t="e">
        <f>ROUND(R462/F462/12,0)</f>
        <v>#DIV/0!</v>
      </c>
      <c r="E462" s="114"/>
      <c r="F462" s="115"/>
      <c r="G462" s="115"/>
      <c r="H462" s="100">
        <f>E462+G462</f>
        <v>0</v>
      </c>
      <c r="I462" s="38"/>
      <c r="J462" s="39"/>
      <c r="K462" s="26" t="s">
        <v>16</v>
      </c>
      <c r="L462" s="26">
        <f>I462</f>
        <v>0</v>
      </c>
      <c r="M462" s="39"/>
      <c r="N462" s="39"/>
      <c r="O462" s="26" t="s">
        <v>16</v>
      </c>
      <c r="P462" s="26">
        <f>M462</f>
        <v>0</v>
      </c>
      <c r="Q462" s="26">
        <f>I462+M462</f>
        <v>0</v>
      </c>
      <c r="R462" s="26">
        <f>J462+N462</f>
        <v>0</v>
      </c>
      <c r="S462" s="26" t="s">
        <v>16</v>
      </c>
      <c r="T462" s="28">
        <f>Q462</f>
        <v>0</v>
      </c>
    </row>
    <row r="463" spans="1:20" ht="15" hidden="1" customHeight="1" x14ac:dyDescent="0.2">
      <c r="A463" s="34" t="s">
        <v>19</v>
      </c>
      <c r="B463" s="113" t="s">
        <v>16</v>
      </c>
      <c r="C463" s="99" t="s">
        <v>16</v>
      </c>
      <c r="D463" s="99" t="s">
        <v>16</v>
      </c>
      <c r="E463" s="116" t="s">
        <v>16</v>
      </c>
      <c r="F463" s="105" t="s">
        <v>16</v>
      </c>
      <c r="G463" s="105" t="s">
        <v>16</v>
      </c>
      <c r="H463" s="204" t="s">
        <v>16</v>
      </c>
      <c r="I463" s="29" t="s">
        <v>16</v>
      </c>
      <c r="J463" s="26" t="s">
        <v>16</v>
      </c>
      <c r="K463" s="39"/>
      <c r="L463" s="26">
        <f>K463</f>
        <v>0</v>
      </c>
      <c r="M463" s="26" t="s">
        <v>16</v>
      </c>
      <c r="N463" s="26" t="s">
        <v>16</v>
      </c>
      <c r="O463" s="39"/>
      <c r="P463" s="26">
        <f>O463</f>
        <v>0</v>
      </c>
      <c r="Q463" s="26" t="s">
        <v>16</v>
      </c>
      <c r="R463" s="26" t="s">
        <v>16</v>
      </c>
      <c r="S463" s="26">
        <f>K463+O463</f>
        <v>0</v>
      </c>
      <c r="T463" s="28">
        <f>S463</f>
        <v>0</v>
      </c>
    </row>
    <row r="464" spans="1:20" ht="18" hidden="1" customHeight="1" x14ac:dyDescent="0.2">
      <c r="A464" s="35" t="s">
        <v>55</v>
      </c>
      <c r="B464" s="84"/>
      <c r="C464" s="99" t="e">
        <f>ROUND((Q464-R464)/H464/12,0)</f>
        <v>#DIV/0!</v>
      </c>
      <c r="D464" s="99" t="e">
        <f>ROUND(R464/F464/12,0)</f>
        <v>#DIV/0!</v>
      </c>
      <c r="E464" s="116">
        <f>E465+E466</f>
        <v>0</v>
      </c>
      <c r="F464" s="105">
        <f>F465+F466</f>
        <v>0</v>
      </c>
      <c r="G464" s="105">
        <f>G465+G466</f>
        <v>0</v>
      </c>
      <c r="H464" s="204">
        <f>IF(E464+G464=H465+H466,E464+G464, "CHYBA")</f>
        <v>0</v>
      </c>
      <c r="I464" s="29">
        <f>I465+I466</f>
        <v>0</v>
      </c>
      <c r="J464" s="26">
        <f>J465+J466</f>
        <v>0</v>
      </c>
      <c r="K464" s="26">
        <f>K467</f>
        <v>0</v>
      </c>
      <c r="L464" s="26">
        <f>IF(I464+K464=L465+L466+L467,I464+K464,"CHYBA")</f>
        <v>0</v>
      </c>
      <c r="M464" s="26">
        <f>M465+M466</f>
        <v>0</v>
      </c>
      <c r="N464" s="26">
        <f>N465+N466</f>
        <v>0</v>
      </c>
      <c r="O464" s="26">
        <f>O467</f>
        <v>0</v>
      </c>
      <c r="P464" s="26">
        <f>IF(M464+O464=P465+P466+P467,M464+O464,"CHYBA")</f>
        <v>0</v>
      </c>
      <c r="Q464" s="26">
        <f>Q465+Q466</f>
        <v>0</v>
      </c>
      <c r="R464" s="26">
        <f>R465+R466</f>
        <v>0</v>
      </c>
      <c r="S464" s="26">
        <f>S467</f>
        <v>0</v>
      </c>
      <c r="T464" s="28">
        <f>IF(Q464+S464=T465+T466+T467,Q464+S464,"CHYBA")</f>
        <v>0</v>
      </c>
    </row>
    <row r="465" spans="1:20" ht="15" hidden="1" customHeight="1" x14ac:dyDescent="0.2">
      <c r="A465" s="34" t="s">
        <v>17</v>
      </c>
      <c r="B465" s="113" t="s">
        <v>16</v>
      </c>
      <c r="C465" s="99" t="e">
        <f>ROUND((Q465-R465)/H465/12,0)</f>
        <v>#DIV/0!</v>
      </c>
      <c r="D465" s="99" t="e">
        <f>ROUND(R465/F465/12,0)</f>
        <v>#DIV/0!</v>
      </c>
      <c r="E465" s="114"/>
      <c r="F465" s="115"/>
      <c r="G465" s="115"/>
      <c r="H465" s="100">
        <f>E465+G465</f>
        <v>0</v>
      </c>
      <c r="I465" s="38"/>
      <c r="J465" s="39"/>
      <c r="K465" s="26" t="s">
        <v>16</v>
      </c>
      <c r="L465" s="26">
        <f>I465</f>
        <v>0</v>
      </c>
      <c r="M465" s="39"/>
      <c r="N465" s="39"/>
      <c r="O465" s="26" t="s">
        <v>16</v>
      </c>
      <c r="P465" s="26">
        <f>M465</f>
        <v>0</v>
      </c>
      <c r="Q465" s="26">
        <f>I465+M465</f>
        <v>0</v>
      </c>
      <c r="R465" s="26">
        <f>J465+N465</f>
        <v>0</v>
      </c>
      <c r="S465" s="26" t="s">
        <v>16</v>
      </c>
      <c r="T465" s="28">
        <f>Q465</f>
        <v>0</v>
      </c>
    </row>
    <row r="466" spans="1:20" ht="15" hidden="1" customHeight="1" x14ac:dyDescent="0.2">
      <c r="A466" s="34" t="s">
        <v>18</v>
      </c>
      <c r="B466" s="113" t="s">
        <v>16</v>
      </c>
      <c r="C466" s="99" t="e">
        <f>ROUND((Q466-R466)/H466/12,0)</f>
        <v>#DIV/0!</v>
      </c>
      <c r="D466" s="99" t="e">
        <f>ROUND(R466/F466/12,0)</f>
        <v>#DIV/0!</v>
      </c>
      <c r="E466" s="114"/>
      <c r="F466" s="115"/>
      <c r="G466" s="115"/>
      <c r="H466" s="100">
        <f>E466+G466</f>
        <v>0</v>
      </c>
      <c r="I466" s="38"/>
      <c r="J466" s="39"/>
      <c r="K466" s="26" t="s">
        <v>16</v>
      </c>
      <c r="L466" s="26">
        <f>I466</f>
        <v>0</v>
      </c>
      <c r="M466" s="39"/>
      <c r="N466" s="39"/>
      <c r="O466" s="26" t="s">
        <v>16</v>
      </c>
      <c r="P466" s="26">
        <f>M466</f>
        <v>0</v>
      </c>
      <c r="Q466" s="26">
        <f>I466+M466</f>
        <v>0</v>
      </c>
      <c r="R466" s="26">
        <f>J466+N466</f>
        <v>0</v>
      </c>
      <c r="S466" s="26" t="s">
        <v>16</v>
      </c>
      <c r="T466" s="28">
        <f>Q466</f>
        <v>0</v>
      </c>
    </row>
    <row r="467" spans="1:20" ht="15" hidden="1" customHeight="1" x14ac:dyDescent="0.2">
      <c r="A467" s="34" t="s">
        <v>19</v>
      </c>
      <c r="B467" s="113" t="s">
        <v>16</v>
      </c>
      <c r="C467" s="99" t="s">
        <v>16</v>
      </c>
      <c r="D467" s="99" t="s">
        <v>16</v>
      </c>
      <c r="E467" s="116" t="s">
        <v>16</v>
      </c>
      <c r="F467" s="105" t="s">
        <v>16</v>
      </c>
      <c r="G467" s="105" t="s">
        <v>16</v>
      </c>
      <c r="H467" s="204" t="s">
        <v>16</v>
      </c>
      <c r="I467" s="29" t="s">
        <v>16</v>
      </c>
      <c r="J467" s="26" t="s">
        <v>16</v>
      </c>
      <c r="K467" s="39"/>
      <c r="L467" s="26">
        <f>K467</f>
        <v>0</v>
      </c>
      <c r="M467" s="26" t="s">
        <v>16</v>
      </c>
      <c r="N467" s="26" t="s">
        <v>16</v>
      </c>
      <c r="O467" s="39"/>
      <c r="P467" s="26">
        <f>O467</f>
        <v>0</v>
      </c>
      <c r="Q467" s="26" t="s">
        <v>16</v>
      </c>
      <c r="R467" s="26" t="s">
        <v>16</v>
      </c>
      <c r="S467" s="26">
        <f>K467+O467</f>
        <v>0</v>
      </c>
      <c r="T467" s="28">
        <f>S467</f>
        <v>0</v>
      </c>
    </row>
    <row r="468" spans="1:20" ht="18" hidden="1" customHeight="1" x14ac:dyDescent="0.2">
      <c r="A468" s="35" t="s">
        <v>55</v>
      </c>
      <c r="B468" s="84"/>
      <c r="C468" s="99" t="e">
        <f>ROUND((Q468-R468)/H468/12,0)</f>
        <v>#DIV/0!</v>
      </c>
      <c r="D468" s="99" t="e">
        <f>ROUND(R468/F468/12,0)</f>
        <v>#DIV/0!</v>
      </c>
      <c r="E468" s="116">
        <f>E469+E470</f>
        <v>0</v>
      </c>
      <c r="F468" s="105">
        <f>F469+F470</f>
        <v>0</v>
      </c>
      <c r="G468" s="105">
        <f>G469+G470</f>
        <v>0</v>
      </c>
      <c r="H468" s="204">
        <f>IF(E468+G468=H469+H470,E468+G468, "CHYBA")</f>
        <v>0</v>
      </c>
      <c r="I468" s="29">
        <f>I469+I470</f>
        <v>0</v>
      </c>
      <c r="J468" s="26">
        <f>J469+J470</f>
        <v>0</v>
      </c>
      <c r="K468" s="26">
        <f>K471</f>
        <v>0</v>
      </c>
      <c r="L468" s="26">
        <f>IF(I468+K468=L469+L470+L471,I468+K468,"CHYBA")</f>
        <v>0</v>
      </c>
      <c r="M468" s="26">
        <f>M469+M470</f>
        <v>0</v>
      </c>
      <c r="N468" s="26">
        <f>N469+N470</f>
        <v>0</v>
      </c>
      <c r="O468" s="26">
        <f>O471</f>
        <v>0</v>
      </c>
      <c r="P468" s="26">
        <f>IF(M468+O468=P469+P470+P471,M468+O468,"CHYBA")</f>
        <v>0</v>
      </c>
      <c r="Q468" s="26">
        <f>Q469+Q470</f>
        <v>0</v>
      </c>
      <c r="R468" s="26">
        <f>R469+R470</f>
        <v>0</v>
      </c>
      <c r="S468" s="26">
        <f>S471</f>
        <v>0</v>
      </c>
      <c r="T468" s="28">
        <f>IF(Q468+S468=T469+T470+T471,Q468+S468,"CHYBA")</f>
        <v>0</v>
      </c>
    </row>
    <row r="469" spans="1:20" ht="15" hidden="1" customHeight="1" x14ac:dyDescent="0.2">
      <c r="A469" s="34" t="s">
        <v>17</v>
      </c>
      <c r="B469" s="113" t="s">
        <v>16</v>
      </c>
      <c r="C469" s="99" t="e">
        <f>ROUND((Q469-R469)/H469/12,0)</f>
        <v>#DIV/0!</v>
      </c>
      <c r="D469" s="99" t="e">
        <f>ROUND(R469/F469/12,0)</f>
        <v>#DIV/0!</v>
      </c>
      <c r="E469" s="114"/>
      <c r="F469" s="115"/>
      <c r="G469" s="115"/>
      <c r="H469" s="100">
        <f>E469+G469</f>
        <v>0</v>
      </c>
      <c r="I469" s="38"/>
      <c r="J469" s="39"/>
      <c r="K469" s="26" t="s">
        <v>16</v>
      </c>
      <c r="L469" s="26">
        <f>I469</f>
        <v>0</v>
      </c>
      <c r="M469" s="39"/>
      <c r="N469" s="39"/>
      <c r="O469" s="26" t="s">
        <v>16</v>
      </c>
      <c r="P469" s="26">
        <f>M469</f>
        <v>0</v>
      </c>
      <c r="Q469" s="26">
        <f>I469+M469</f>
        <v>0</v>
      </c>
      <c r="R469" s="26">
        <f>J469+N469</f>
        <v>0</v>
      </c>
      <c r="S469" s="26" t="s">
        <v>16</v>
      </c>
      <c r="T469" s="28">
        <f>Q469</f>
        <v>0</v>
      </c>
    </row>
    <row r="470" spans="1:20" ht="15" hidden="1" customHeight="1" x14ac:dyDescent="0.2">
      <c r="A470" s="34" t="s">
        <v>18</v>
      </c>
      <c r="B470" s="113" t="s">
        <v>16</v>
      </c>
      <c r="C470" s="99" t="e">
        <f>ROUND((Q470-R470)/H470/12,0)</f>
        <v>#DIV/0!</v>
      </c>
      <c r="D470" s="99" t="e">
        <f>ROUND(R470/F470/12,0)</f>
        <v>#DIV/0!</v>
      </c>
      <c r="E470" s="114"/>
      <c r="F470" s="115"/>
      <c r="G470" s="115"/>
      <c r="H470" s="100">
        <f>E470+G470</f>
        <v>0</v>
      </c>
      <c r="I470" s="38"/>
      <c r="J470" s="39"/>
      <c r="K470" s="26" t="s">
        <v>16</v>
      </c>
      <c r="L470" s="26">
        <f>I470</f>
        <v>0</v>
      </c>
      <c r="M470" s="39"/>
      <c r="N470" s="39"/>
      <c r="O470" s="26" t="s">
        <v>16</v>
      </c>
      <c r="P470" s="26">
        <f>M470</f>
        <v>0</v>
      </c>
      <c r="Q470" s="26">
        <f>I470+M470</f>
        <v>0</v>
      </c>
      <c r="R470" s="26">
        <f>J470+N470</f>
        <v>0</v>
      </c>
      <c r="S470" s="26" t="s">
        <v>16</v>
      </c>
      <c r="T470" s="28">
        <f>Q470</f>
        <v>0</v>
      </c>
    </row>
    <row r="471" spans="1:20" ht="15.75" hidden="1" customHeight="1" thickBot="1" x14ac:dyDescent="0.25">
      <c r="A471" s="40" t="s">
        <v>19</v>
      </c>
      <c r="B471" s="130" t="s">
        <v>16</v>
      </c>
      <c r="C471" s="131" t="s">
        <v>16</v>
      </c>
      <c r="D471" s="131" t="s">
        <v>16</v>
      </c>
      <c r="E471" s="132" t="s">
        <v>16</v>
      </c>
      <c r="F471" s="133" t="s">
        <v>16</v>
      </c>
      <c r="G471" s="133" t="s">
        <v>16</v>
      </c>
      <c r="H471" s="228" t="s">
        <v>16</v>
      </c>
      <c r="I471" s="46" t="s">
        <v>16</v>
      </c>
      <c r="J471" s="42" t="s">
        <v>16</v>
      </c>
      <c r="K471" s="47"/>
      <c r="L471" s="42">
        <f>K471</f>
        <v>0</v>
      </c>
      <c r="M471" s="42" t="s">
        <v>16</v>
      </c>
      <c r="N471" s="42" t="s">
        <v>16</v>
      </c>
      <c r="O471" s="47"/>
      <c r="P471" s="42">
        <f>O471</f>
        <v>0</v>
      </c>
      <c r="Q471" s="42" t="s">
        <v>16</v>
      </c>
      <c r="R471" s="42" t="s">
        <v>16</v>
      </c>
      <c r="S471" s="42">
        <f>K471+O471</f>
        <v>0</v>
      </c>
      <c r="T471" s="48">
        <f>S471</f>
        <v>0</v>
      </c>
    </row>
    <row r="472" spans="1:20" ht="15.75" hidden="1" customHeight="1" x14ac:dyDescent="0.2">
      <c r="A472" s="49" t="s">
        <v>25</v>
      </c>
      <c r="B472" s="138" t="s">
        <v>16</v>
      </c>
      <c r="C472" s="139" t="e">
        <f>ROUND((Q472-R472)/H472/12,0)</f>
        <v>#DIV/0!</v>
      </c>
      <c r="D472" s="139" t="e">
        <f>ROUND(R472/F472/12,0)</f>
        <v>#DIV/0!</v>
      </c>
      <c r="E472" s="140">
        <f>E473+E474</f>
        <v>0</v>
      </c>
      <c r="F472" s="139">
        <f>F473+F474</f>
        <v>0</v>
      </c>
      <c r="G472" s="139">
        <f>G473+G474</f>
        <v>0</v>
      </c>
      <c r="H472" s="141">
        <f>IF(E472+G472=H473+H474,E472+G472, "CHYBA")</f>
        <v>0</v>
      </c>
      <c r="I472" s="54">
        <f>I473+I474</f>
        <v>0</v>
      </c>
      <c r="J472" s="51">
        <f>J473+J474</f>
        <v>0</v>
      </c>
      <c r="K472" s="51">
        <f>K475</f>
        <v>0</v>
      </c>
      <c r="L472" s="51">
        <f>IF(I472+K472=L473+L474+L475,I472+K472,"CHYBA")</f>
        <v>0</v>
      </c>
      <c r="M472" s="51">
        <f>M473+M474</f>
        <v>0</v>
      </c>
      <c r="N472" s="51">
        <f>N473+N474</f>
        <v>0</v>
      </c>
      <c r="O472" s="51">
        <f>O475</f>
        <v>0</v>
      </c>
      <c r="P472" s="51">
        <f>IF(M472+O472=P473+P474+P475,M472+O472,"CHYBA")</f>
        <v>0</v>
      </c>
      <c r="Q472" s="51">
        <f>Q473+Q474</f>
        <v>0</v>
      </c>
      <c r="R472" s="51">
        <f>R473+R474</f>
        <v>0</v>
      </c>
      <c r="S472" s="51">
        <f>S475</f>
        <v>0</v>
      </c>
      <c r="T472" s="53">
        <f>IF(Q472+S472=T473+T474+T475,Q472+S472,"CHYBA")</f>
        <v>0</v>
      </c>
    </row>
    <row r="473" spans="1:20" ht="15" hidden="1" customHeight="1" x14ac:dyDescent="0.2">
      <c r="A473" s="34" t="s">
        <v>17</v>
      </c>
      <c r="B473" s="113" t="s">
        <v>16</v>
      </c>
      <c r="C473" s="99" t="e">
        <f>ROUND((Q473-R473)/H473/12,0)</f>
        <v>#DIV/0!</v>
      </c>
      <c r="D473" s="99" t="e">
        <f>ROUND(R473/F473/12,0)</f>
        <v>#DIV/0!</v>
      </c>
      <c r="E473" s="116">
        <f t="shared" ref="E473:G474" si="20">E477+E481+E485+E489+E493+E497+E501</f>
        <v>0</v>
      </c>
      <c r="F473" s="99">
        <f t="shared" si="20"/>
        <v>0</v>
      </c>
      <c r="G473" s="99">
        <f t="shared" si="20"/>
        <v>0</v>
      </c>
      <c r="H473" s="100">
        <f>E473+G473</f>
        <v>0</v>
      </c>
      <c r="I473" s="29">
        <f>I477+I481+I485+I489+I493+I497+I501</f>
        <v>0</v>
      </c>
      <c r="J473" s="26">
        <f>J477+J481+J485+J489+J493+J497+J501</f>
        <v>0</v>
      </c>
      <c r="K473" s="26" t="s">
        <v>16</v>
      </c>
      <c r="L473" s="26">
        <f>I473</f>
        <v>0</v>
      </c>
      <c r="M473" s="26">
        <f>M477+M481+M485+M489+M493+M497+M501</f>
        <v>0</v>
      </c>
      <c r="N473" s="26">
        <f>N477+N481+N485+N489+N493+N497+N501</f>
        <v>0</v>
      </c>
      <c r="O473" s="26" t="s">
        <v>16</v>
      </c>
      <c r="P473" s="26">
        <f>M473</f>
        <v>0</v>
      </c>
      <c r="Q473" s="26">
        <f>I473+M473</f>
        <v>0</v>
      </c>
      <c r="R473" s="26">
        <f>J473+N473</f>
        <v>0</v>
      </c>
      <c r="S473" s="26" t="s">
        <v>16</v>
      </c>
      <c r="T473" s="28">
        <f>Q473</f>
        <v>0</v>
      </c>
    </row>
    <row r="474" spans="1:20" ht="15" hidden="1" customHeight="1" x14ac:dyDescent="0.2">
      <c r="A474" s="34" t="s">
        <v>18</v>
      </c>
      <c r="B474" s="113" t="s">
        <v>16</v>
      </c>
      <c r="C474" s="99" t="e">
        <f>ROUND((Q474-R474)/H474/12,0)</f>
        <v>#DIV/0!</v>
      </c>
      <c r="D474" s="99" t="e">
        <f>ROUND(R474/F474/12,0)</f>
        <v>#DIV/0!</v>
      </c>
      <c r="E474" s="116">
        <f t="shared" si="20"/>
        <v>0</v>
      </c>
      <c r="F474" s="99">
        <f t="shared" si="20"/>
        <v>0</v>
      </c>
      <c r="G474" s="99">
        <f t="shared" si="20"/>
        <v>0</v>
      </c>
      <c r="H474" s="100">
        <f>E474+G474</f>
        <v>0</v>
      </c>
      <c r="I474" s="29">
        <f>I478+I482+I486+I490+I494+I498+I502</f>
        <v>0</v>
      </c>
      <c r="J474" s="26">
        <f>J478+J482+J486+J490+J494+J498+J502</f>
        <v>0</v>
      </c>
      <c r="K474" s="26" t="s">
        <v>16</v>
      </c>
      <c r="L474" s="26">
        <f>I474</f>
        <v>0</v>
      </c>
      <c r="M474" s="26">
        <f>M478+M482+M486+M490+M494+M498+M502</f>
        <v>0</v>
      </c>
      <c r="N474" s="26">
        <f>N478+N482+N486+N490+N494+N498+N502</f>
        <v>0</v>
      </c>
      <c r="O474" s="26" t="s">
        <v>16</v>
      </c>
      <c r="P474" s="26">
        <f>M474</f>
        <v>0</v>
      </c>
      <c r="Q474" s="26">
        <f>I474+M474</f>
        <v>0</v>
      </c>
      <c r="R474" s="26">
        <f>J474+N474</f>
        <v>0</v>
      </c>
      <c r="S474" s="26" t="s">
        <v>16</v>
      </c>
      <c r="T474" s="28">
        <f>Q474</f>
        <v>0</v>
      </c>
    </row>
    <row r="475" spans="1:20" ht="15" hidden="1" customHeight="1" x14ac:dyDescent="0.2">
      <c r="A475" s="34" t="s">
        <v>19</v>
      </c>
      <c r="B475" s="113" t="s">
        <v>16</v>
      </c>
      <c r="C475" s="99" t="s">
        <v>16</v>
      </c>
      <c r="D475" s="99" t="s">
        <v>16</v>
      </c>
      <c r="E475" s="116" t="s">
        <v>16</v>
      </c>
      <c r="F475" s="105" t="s">
        <v>16</v>
      </c>
      <c r="G475" s="105" t="s">
        <v>16</v>
      </c>
      <c r="H475" s="204" t="s">
        <v>16</v>
      </c>
      <c r="I475" s="29" t="s">
        <v>16</v>
      </c>
      <c r="J475" s="26" t="s">
        <v>16</v>
      </c>
      <c r="K475" s="26">
        <f>K479+K483+K487+K491+K495+K499+K503</f>
        <v>0</v>
      </c>
      <c r="L475" s="26">
        <f>K475</f>
        <v>0</v>
      </c>
      <c r="M475" s="26" t="s">
        <v>16</v>
      </c>
      <c r="N475" s="26" t="s">
        <v>16</v>
      </c>
      <c r="O475" s="26">
        <f>O479+O483+O487+O491+O495+O499+O503</f>
        <v>0</v>
      </c>
      <c r="P475" s="26">
        <f>O475</f>
        <v>0</v>
      </c>
      <c r="Q475" s="26" t="s">
        <v>16</v>
      </c>
      <c r="R475" s="26" t="s">
        <v>16</v>
      </c>
      <c r="S475" s="26">
        <f>K475+O475</f>
        <v>0</v>
      </c>
      <c r="T475" s="28">
        <f>S475</f>
        <v>0</v>
      </c>
    </row>
    <row r="476" spans="1:20" ht="18" hidden="1" customHeight="1" x14ac:dyDescent="0.2">
      <c r="A476" s="35" t="s">
        <v>55</v>
      </c>
      <c r="B476" s="84"/>
      <c r="C476" s="99" t="e">
        <f>ROUND((Q476-R476)/H476/12,0)</f>
        <v>#DIV/0!</v>
      </c>
      <c r="D476" s="99" t="e">
        <f>ROUND(R476/F476/12,0)</f>
        <v>#DIV/0!</v>
      </c>
      <c r="E476" s="116">
        <f>E477+E478</f>
        <v>0</v>
      </c>
      <c r="F476" s="105">
        <f>F477+F478</f>
        <v>0</v>
      </c>
      <c r="G476" s="105">
        <f>G477+G478</f>
        <v>0</v>
      </c>
      <c r="H476" s="204">
        <f>IF(E476+G476=H477+H478,E476+G476, "CHYBA")</f>
        <v>0</v>
      </c>
      <c r="I476" s="29">
        <f>I477+I478</f>
        <v>0</v>
      </c>
      <c r="J476" s="26">
        <f>J477+J478</f>
        <v>0</v>
      </c>
      <c r="K476" s="26">
        <f>K479</f>
        <v>0</v>
      </c>
      <c r="L476" s="26">
        <f>IF(I476+K476=L477+L478+L479,I476+K476,"CHYBA")</f>
        <v>0</v>
      </c>
      <c r="M476" s="26">
        <f>M477+M478</f>
        <v>0</v>
      </c>
      <c r="N476" s="26">
        <f>N477+N478</f>
        <v>0</v>
      </c>
      <c r="O476" s="26">
        <f>O479</f>
        <v>0</v>
      </c>
      <c r="P476" s="26">
        <f>IF(M476+O476=P477+P478+P479,M476+O476,"CHYBA")</f>
        <v>0</v>
      </c>
      <c r="Q476" s="26">
        <f>Q477+Q478</f>
        <v>0</v>
      </c>
      <c r="R476" s="26">
        <f>R477+R478</f>
        <v>0</v>
      </c>
      <c r="S476" s="26">
        <f>S479</f>
        <v>0</v>
      </c>
      <c r="T476" s="28">
        <f>IF(Q476+S476=T477+T478+T479,Q476+S476,"CHYBA")</f>
        <v>0</v>
      </c>
    </row>
    <row r="477" spans="1:20" ht="15" hidden="1" customHeight="1" x14ac:dyDescent="0.2">
      <c r="A477" s="34" t="s">
        <v>17</v>
      </c>
      <c r="B477" s="113" t="s">
        <v>16</v>
      </c>
      <c r="C477" s="99" t="e">
        <f>ROUND((Q477-R477)/H477/12,0)</f>
        <v>#DIV/0!</v>
      </c>
      <c r="D477" s="99" t="e">
        <f>ROUND(R477/F477/12,0)</f>
        <v>#DIV/0!</v>
      </c>
      <c r="E477" s="114"/>
      <c r="F477" s="115"/>
      <c r="G477" s="115"/>
      <c r="H477" s="100">
        <f>E477+G477</f>
        <v>0</v>
      </c>
      <c r="I477" s="38"/>
      <c r="J477" s="39"/>
      <c r="K477" s="26" t="s">
        <v>16</v>
      </c>
      <c r="L477" s="26">
        <f>I477</f>
        <v>0</v>
      </c>
      <c r="M477" s="39"/>
      <c r="N477" s="39"/>
      <c r="O477" s="26" t="s">
        <v>16</v>
      </c>
      <c r="P477" s="26">
        <f>M477</f>
        <v>0</v>
      </c>
      <c r="Q477" s="26">
        <f>I477+M477</f>
        <v>0</v>
      </c>
      <c r="R477" s="26">
        <f>J477+N477</f>
        <v>0</v>
      </c>
      <c r="S477" s="26" t="s">
        <v>16</v>
      </c>
      <c r="T477" s="28">
        <f>Q477</f>
        <v>0</v>
      </c>
    </row>
    <row r="478" spans="1:20" ht="15" hidden="1" customHeight="1" x14ac:dyDescent="0.2">
      <c r="A478" s="34" t="s">
        <v>18</v>
      </c>
      <c r="B478" s="113" t="s">
        <v>16</v>
      </c>
      <c r="C478" s="99" t="e">
        <f>ROUND((Q478-R478)/H478/12,0)</f>
        <v>#DIV/0!</v>
      </c>
      <c r="D478" s="99" t="e">
        <f>ROUND(R478/F478/12,0)</f>
        <v>#DIV/0!</v>
      </c>
      <c r="E478" s="114"/>
      <c r="F478" s="115"/>
      <c r="G478" s="115"/>
      <c r="H478" s="100">
        <f>E478+G478</f>
        <v>0</v>
      </c>
      <c r="I478" s="38"/>
      <c r="J478" s="39"/>
      <c r="K478" s="26" t="s">
        <v>16</v>
      </c>
      <c r="L478" s="26">
        <f>I478</f>
        <v>0</v>
      </c>
      <c r="M478" s="39"/>
      <c r="N478" s="39"/>
      <c r="O478" s="26" t="s">
        <v>16</v>
      </c>
      <c r="P478" s="26">
        <f>M478</f>
        <v>0</v>
      </c>
      <c r="Q478" s="26">
        <f>I478+M478</f>
        <v>0</v>
      </c>
      <c r="R478" s="26">
        <f>J478+N478</f>
        <v>0</v>
      </c>
      <c r="S478" s="26" t="s">
        <v>16</v>
      </c>
      <c r="T478" s="28">
        <f>Q478</f>
        <v>0</v>
      </c>
    </row>
    <row r="479" spans="1:20" ht="15" hidden="1" customHeight="1" x14ac:dyDescent="0.2">
      <c r="A479" s="34" t="s">
        <v>19</v>
      </c>
      <c r="B479" s="113" t="s">
        <v>16</v>
      </c>
      <c r="C479" s="99" t="s">
        <v>16</v>
      </c>
      <c r="D479" s="99" t="s">
        <v>16</v>
      </c>
      <c r="E479" s="116" t="s">
        <v>16</v>
      </c>
      <c r="F479" s="105" t="s">
        <v>16</v>
      </c>
      <c r="G479" s="105" t="s">
        <v>16</v>
      </c>
      <c r="H479" s="204" t="s">
        <v>16</v>
      </c>
      <c r="I479" s="29" t="s">
        <v>16</v>
      </c>
      <c r="J479" s="26" t="s">
        <v>16</v>
      </c>
      <c r="K479" s="39"/>
      <c r="L479" s="26">
        <f>K479</f>
        <v>0</v>
      </c>
      <c r="M479" s="26" t="s">
        <v>16</v>
      </c>
      <c r="N479" s="26" t="s">
        <v>16</v>
      </c>
      <c r="O479" s="39"/>
      <c r="P479" s="26">
        <f>O479</f>
        <v>0</v>
      </c>
      <c r="Q479" s="26" t="s">
        <v>16</v>
      </c>
      <c r="R479" s="26" t="s">
        <v>16</v>
      </c>
      <c r="S479" s="26">
        <f>K479+O479</f>
        <v>0</v>
      </c>
      <c r="T479" s="28">
        <f>S479</f>
        <v>0</v>
      </c>
    </row>
    <row r="480" spans="1:20" ht="18" hidden="1" customHeight="1" x14ac:dyDescent="0.2">
      <c r="A480" s="35" t="s">
        <v>55</v>
      </c>
      <c r="B480" s="84"/>
      <c r="C480" s="99" t="e">
        <f>ROUND((Q480-R480)/H480/12,0)</f>
        <v>#DIV/0!</v>
      </c>
      <c r="D480" s="99" t="e">
        <f>ROUND(R480/F480/12,0)</f>
        <v>#DIV/0!</v>
      </c>
      <c r="E480" s="116">
        <f>E481+E482</f>
        <v>0</v>
      </c>
      <c r="F480" s="105">
        <f>F481+F482</f>
        <v>0</v>
      </c>
      <c r="G480" s="105">
        <f>G481+G482</f>
        <v>0</v>
      </c>
      <c r="H480" s="204">
        <f>IF(E480+G480=H481+H482,E480+G480, "CHYBA")</f>
        <v>0</v>
      </c>
      <c r="I480" s="29">
        <f>I481+I482</f>
        <v>0</v>
      </c>
      <c r="J480" s="26">
        <f>J481+J482</f>
        <v>0</v>
      </c>
      <c r="K480" s="26">
        <f>K483</f>
        <v>0</v>
      </c>
      <c r="L480" s="26">
        <f>IF(I480+K480=L481+L482+L483,I480+K480,"CHYBA")</f>
        <v>0</v>
      </c>
      <c r="M480" s="26">
        <f>M481+M482</f>
        <v>0</v>
      </c>
      <c r="N480" s="26">
        <f>N481+N482</f>
        <v>0</v>
      </c>
      <c r="O480" s="26">
        <f>O483</f>
        <v>0</v>
      </c>
      <c r="P480" s="26">
        <f>IF(M480+O480=P481+P482+P483,M480+O480,"CHYBA")</f>
        <v>0</v>
      </c>
      <c r="Q480" s="26">
        <f>Q481+Q482</f>
        <v>0</v>
      </c>
      <c r="R480" s="26">
        <f>R481+R482</f>
        <v>0</v>
      </c>
      <c r="S480" s="26">
        <f>S483</f>
        <v>0</v>
      </c>
      <c r="T480" s="28">
        <f>IF(Q480+S480=T481+T482+T483,Q480+S480,"CHYBA")</f>
        <v>0</v>
      </c>
    </row>
    <row r="481" spans="1:20" ht="15" hidden="1" customHeight="1" x14ac:dyDescent="0.2">
      <c r="A481" s="34" t="s">
        <v>17</v>
      </c>
      <c r="B481" s="113" t="s">
        <v>16</v>
      </c>
      <c r="C481" s="99" t="e">
        <f>ROUND((Q481-R481)/H481/12,0)</f>
        <v>#DIV/0!</v>
      </c>
      <c r="D481" s="99" t="e">
        <f>ROUND(R481/F481/12,0)</f>
        <v>#DIV/0!</v>
      </c>
      <c r="E481" s="114"/>
      <c r="F481" s="115"/>
      <c r="G481" s="115"/>
      <c r="H481" s="100">
        <f>E481+G481</f>
        <v>0</v>
      </c>
      <c r="I481" s="38"/>
      <c r="J481" s="39"/>
      <c r="K481" s="26" t="s">
        <v>16</v>
      </c>
      <c r="L481" s="26">
        <f>I481</f>
        <v>0</v>
      </c>
      <c r="M481" s="39"/>
      <c r="N481" s="39"/>
      <c r="O481" s="26" t="s">
        <v>16</v>
      </c>
      <c r="P481" s="26">
        <f>M481</f>
        <v>0</v>
      </c>
      <c r="Q481" s="26">
        <f>I481+M481</f>
        <v>0</v>
      </c>
      <c r="R481" s="26">
        <f>J481+N481</f>
        <v>0</v>
      </c>
      <c r="S481" s="26" t="s">
        <v>16</v>
      </c>
      <c r="T481" s="28">
        <f>Q481</f>
        <v>0</v>
      </c>
    </row>
    <row r="482" spans="1:20" ht="15" hidden="1" customHeight="1" x14ac:dyDescent="0.2">
      <c r="A482" s="34" t="s">
        <v>18</v>
      </c>
      <c r="B482" s="113" t="s">
        <v>16</v>
      </c>
      <c r="C482" s="99" t="e">
        <f>ROUND((Q482-R482)/H482/12,0)</f>
        <v>#DIV/0!</v>
      </c>
      <c r="D482" s="99" t="e">
        <f>ROUND(R482/F482/12,0)</f>
        <v>#DIV/0!</v>
      </c>
      <c r="E482" s="114"/>
      <c r="F482" s="115"/>
      <c r="G482" s="115"/>
      <c r="H482" s="100">
        <f>E482+G482</f>
        <v>0</v>
      </c>
      <c r="I482" s="38"/>
      <c r="J482" s="39"/>
      <c r="K482" s="26" t="s">
        <v>16</v>
      </c>
      <c r="L482" s="26">
        <f>I482</f>
        <v>0</v>
      </c>
      <c r="M482" s="39"/>
      <c r="N482" s="39"/>
      <c r="O482" s="26" t="s">
        <v>16</v>
      </c>
      <c r="P482" s="26">
        <f>M482</f>
        <v>0</v>
      </c>
      <c r="Q482" s="26">
        <f>I482+M482</f>
        <v>0</v>
      </c>
      <c r="R482" s="26">
        <f>J482+N482</f>
        <v>0</v>
      </c>
      <c r="S482" s="26" t="s">
        <v>16</v>
      </c>
      <c r="T482" s="28">
        <f>Q482</f>
        <v>0</v>
      </c>
    </row>
    <row r="483" spans="1:20" ht="15" hidden="1" customHeight="1" x14ac:dyDescent="0.2">
      <c r="A483" s="34" t="s">
        <v>19</v>
      </c>
      <c r="B483" s="113" t="s">
        <v>16</v>
      </c>
      <c r="C483" s="99" t="s">
        <v>16</v>
      </c>
      <c r="D483" s="99" t="s">
        <v>16</v>
      </c>
      <c r="E483" s="116" t="s">
        <v>16</v>
      </c>
      <c r="F483" s="105" t="s">
        <v>16</v>
      </c>
      <c r="G483" s="105" t="s">
        <v>16</v>
      </c>
      <c r="H483" s="204" t="s">
        <v>16</v>
      </c>
      <c r="I483" s="29" t="s">
        <v>16</v>
      </c>
      <c r="J483" s="26" t="s">
        <v>16</v>
      </c>
      <c r="K483" s="39"/>
      <c r="L483" s="26">
        <f>K483</f>
        <v>0</v>
      </c>
      <c r="M483" s="26" t="s">
        <v>16</v>
      </c>
      <c r="N483" s="26" t="s">
        <v>16</v>
      </c>
      <c r="O483" s="39"/>
      <c r="P483" s="26">
        <f>O483</f>
        <v>0</v>
      </c>
      <c r="Q483" s="26" t="s">
        <v>16</v>
      </c>
      <c r="R483" s="26" t="s">
        <v>16</v>
      </c>
      <c r="S483" s="26">
        <f>K483+O483</f>
        <v>0</v>
      </c>
      <c r="T483" s="28">
        <f>S483</f>
        <v>0</v>
      </c>
    </row>
    <row r="484" spans="1:20" ht="18" hidden="1" customHeight="1" x14ac:dyDescent="0.2">
      <c r="A484" s="35" t="s">
        <v>55</v>
      </c>
      <c r="B484" s="84"/>
      <c r="C484" s="99" t="e">
        <f>ROUND((Q484-R484)/H484/12,0)</f>
        <v>#DIV/0!</v>
      </c>
      <c r="D484" s="99" t="e">
        <f>ROUND(R484/F484/12,0)</f>
        <v>#DIV/0!</v>
      </c>
      <c r="E484" s="116">
        <f>E485+E486</f>
        <v>0</v>
      </c>
      <c r="F484" s="105">
        <f>F485+F486</f>
        <v>0</v>
      </c>
      <c r="G484" s="105">
        <f>G485+G486</f>
        <v>0</v>
      </c>
      <c r="H484" s="204">
        <f>IF(E484+G484=H485+H486,E484+G484, "CHYBA")</f>
        <v>0</v>
      </c>
      <c r="I484" s="29">
        <f>I485+I486</f>
        <v>0</v>
      </c>
      <c r="J484" s="26">
        <f>J485+J486</f>
        <v>0</v>
      </c>
      <c r="K484" s="26">
        <f>K487</f>
        <v>0</v>
      </c>
      <c r="L484" s="26">
        <f>IF(I484+K484=L485+L486+L487,I484+K484,"CHYBA")</f>
        <v>0</v>
      </c>
      <c r="M484" s="26">
        <f>M485+M486</f>
        <v>0</v>
      </c>
      <c r="N484" s="26">
        <f>N485+N486</f>
        <v>0</v>
      </c>
      <c r="O484" s="26">
        <f>O487</f>
        <v>0</v>
      </c>
      <c r="P484" s="26">
        <f>IF(M484+O484=P485+P486+P487,M484+O484,"CHYBA")</f>
        <v>0</v>
      </c>
      <c r="Q484" s="26">
        <f>Q485+Q486</f>
        <v>0</v>
      </c>
      <c r="R484" s="26">
        <f>R485+R486</f>
        <v>0</v>
      </c>
      <c r="S484" s="26">
        <f>S487</f>
        <v>0</v>
      </c>
      <c r="T484" s="28">
        <f>IF(Q484+S484=T485+T486+T487,Q484+S484,"CHYBA")</f>
        <v>0</v>
      </c>
    </row>
    <row r="485" spans="1:20" ht="15" hidden="1" customHeight="1" x14ac:dyDescent="0.2">
      <c r="A485" s="34" t="s">
        <v>17</v>
      </c>
      <c r="B485" s="113" t="s">
        <v>16</v>
      </c>
      <c r="C485" s="99" t="e">
        <f>ROUND((Q485-R485)/H485/12,0)</f>
        <v>#DIV/0!</v>
      </c>
      <c r="D485" s="99" t="e">
        <f>ROUND(R485/F485/12,0)</f>
        <v>#DIV/0!</v>
      </c>
      <c r="E485" s="114"/>
      <c r="F485" s="115"/>
      <c r="G485" s="115"/>
      <c r="H485" s="100">
        <f>E485+G485</f>
        <v>0</v>
      </c>
      <c r="I485" s="38"/>
      <c r="J485" s="39"/>
      <c r="K485" s="26" t="s">
        <v>16</v>
      </c>
      <c r="L485" s="26">
        <f>I485</f>
        <v>0</v>
      </c>
      <c r="M485" s="39"/>
      <c r="N485" s="39"/>
      <c r="O485" s="26" t="s">
        <v>16</v>
      </c>
      <c r="P485" s="26">
        <f>M485</f>
        <v>0</v>
      </c>
      <c r="Q485" s="26">
        <f>I485+M485</f>
        <v>0</v>
      </c>
      <c r="R485" s="26">
        <f>J485+N485</f>
        <v>0</v>
      </c>
      <c r="S485" s="26" t="s">
        <v>16</v>
      </c>
      <c r="T485" s="28">
        <f>Q485</f>
        <v>0</v>
      </c>
    </row>
    <row r="486" spans="1:20" ht="15" hidden="1" customHeight="1" x14ac:dyDescent="0.2">
      <c r="A486" s="34" t="s">
        <v>18</v>
      </c>
      <c r="B486" s="113" t="s">
        <v>16</v>
      </c>
      <c r="C486" s="99" t="e">
        <f>ROUND((Q486-R486)/H486/12,0)</f>
        <v>#DIV/0!</v>
      </c>
      <c r="D486" s="99" t="e">
        <f>ROUND(R486/F486/12,0)</f>
        <v>#DIV/0!</v>
      </c>
      <c r="E486" s="114"/>
      <c r="F486" s="115"/>
      <c r="G486" s="115"/>
      <c r="H486" s="100">
        <f>E486+G486</f>
        <v>0</v>
      </c>
      <c r="I486" s="38"/>
      <c r="J486" s="39"/>
      <c r="K486" s="26" t="s">
        <v>16</v>
      </c>
      <c r="L486" s="26">
        <f>I486</f>
        <v>0</v>
      </c>
      <c r="M486" s="39"/>
      <c r="N486" s="39"/>
      <c r="O486" s="26" t="s">
        <v>16</v>
      </c>
      <c r="P486" s="26">
        <f>M486</f>
        <v>0</v>
      </c>
      <c r="Q486" s="26">
        <f>I486+M486</f>
        <v>0</v>
      </c>
      <c r="R486" s="26">
        <f>J486+N486</f>
        <v>0</v>
      </c>
      <c r="S486" s="26" t="s">
        <v>16</v>
      </c>
      <c r="T486" s="28">
        <f>Q486</f>
        <v>0</v>
      </c>
    </row>
    <row r="487" spans="1:20" ht="15" hidden="1" customHeight="1" x14ac:dyDescent="0.2">
      <c r="A487" s="34" t="s">
        <v>19</v>
      </c>
      <c r="B487" s="113" t="s">
        <v>16</v>
      </c>
      <c r="C487" s="99" t="s">
        <v>16</v>
      </c>
      <c r="D487" s="99" t="s">
        <v>16</v>
      </c>
      <c r="E487" s="116" t="s">
        <v>16</v>
      </c>
      <c r="F487" s="105" t="s">
        <v>16</v>
      </c>
      <c r="G487" s="105" t="s">
        <v>16</v>
      </c>
      <c r="H487" s="204" t="s">
        <v>16</v>
      </c>
      <c r="I487" s="29" t="s">
        <v>16</v>
      </c>
      <c r="J487" s="26" t="s">
        <v>16</v>
      </c>
      <c r="K487" s="39"/>
      <c r="L487" s="26">
        <f>K487</f>
        <v>0</v>
      </c>
      <c r="M487" s="26" t="s">
        <v>16</v>
      </c>
      <c r="N487" s="26" t="s">
        <v>16</v>
      </c>
      <c r="O487" s="39"/>
      <c r="P487" s="26">
        <f>O487</f>
        <v>0</v>
      </c>
      <c r="Q487" s="26" t="s">
        <v>16</v>
      </c>
      <c r="R487" s="26" t="s">
        <v>16</v>
      </c>
      <c r="S487" s="26">
        <f>K487+O487</f>
        <v>0</v>
      </c>
      <c r="T487" s="28">
        <f>S487</f>
        <v>0</v>
      </c>
    </row>
    <row r="488" spans="1:20" ht="18" hidden="1" customHeight="1" x14ac:dyDescent="0.2">
      <c r="A488" s="35" t="s">
        <v>55</v>
      </c>
      <c r="B488" s="84"/>
      <c r="C488" s="99" t="e">
        <f>ROUND((Q488-R488)/H488/12,0)</f>
        <v>#DIV/0!</v>
      </c>
      <c r="D488" s="99" t="e">
        <f>ROUND(R488/F488/12,0)</f>
        <v>#DIV/0!</v>
      </c>
      <c r="E488" s="116">
        <f>E489+E490</f>
        <v>0</v>
      </c>
      <c r="F488" s="105">
        <f>F489+F490</f>
        <v>0</v>
      </c>
      <c r="G488" s="105">
        <f>G489+G490</f>
        <v>0</v>
      </c>
      <c r="H488" s="204">
        <f>IF(E488+G488=H489+H490,E488+G488, "CHYBA")</f>
        <v>0</v>
      </c>
      <c r="I488" s="29">
        <f>I489+I490</f>
        <v>0</v>
      </c>
      <c r="J488" s="26">
        <f>J489+J490</f>
        <v>0</v>
      </c>
      <c r="K488" s="26">
        <f>K491</f>
        <v>0</v>
      </c>
      <c r="L488" s="26">
        <f>IF(I488+K488=L489+L490+L491,I488+K488,"CHYBA")</f>
        <v>0</v>
      </c>
      <c r="M488" s="26">
        <f>M489+M490</f>
        <v>0</v>
      </c>
      <c r="N488" s="26">
        <f>N489+N490</f>
        <v>0</v>
      </c>
      <c r="O488" s="26">
        <f>O491</f>
        <v>0</v>
      </c>
      <c r="P488" s="26">
        <f>IF(M488+O488=P489+P490+P491,M488+O488,"CHYBA")</f>
        <v>0</v>
      </c>
      <c r="Q488" s="26">
        <f>Q489+Q490</f>
        <v>0</v>
      </c>
      <c r="R488" s="26">
        <f>R489+R490</f>
        <v>0</v>
      </c>
      <c r="S488" s="26">
        <f>S491</f>
        <v>0</v>
      </c>
      <c r="T488" s="28">
        <f>IF(Q488+S488=T489+T490+T491,Q488+S488,"CHYBA")</f>
        <v>0</v>
      </c>
    </row>
    <row r="489" spans="1:20" ht="15" hidden="1" customHeight="1" x14ac:dyDescent="0.2">
      <c r="A489" s="34" t="s">
        <v>17</v>
      </c>
      <c r="B489" s="113" t="s">
        <v>16</v>
      </c>
      <c r="C489" s="99" t="e">
        <f>ROUND((Q489-R489)/H489/12,0)</f>
        <v>#DIV/0!</v>
      </c>
      <c r="D489" s="99" t="e">
        <f>ROUND(R489/F489/12,0)</f>
        <v>#DIV/0!</v>
      </c>
      <c r="E489" s="114"/>
      <c r="F489" s="115"/>
      <c r="G489" s="115"/>
      <c r="H489" s="100">
        <f>E489+G489</f>
        <v>0</v>
      </c>
      <c r="I489" s="38"/>
      <c r="J489" s="39"/>
      <c r="K489" s="26" t="s">
        <v>16</v>
      </c>
      <c r="L489" s="26">
        <f>I489</f>
        <v>0</v>
      </c>
      <c r="M489" s="39"/>
      <c r="N489" s="39"/>
      <c r="O489" s="26" t="s">
        <v>16</v>
      </c>
      <c r="P489" s="26">
        <f>M489</f>
        <v>0</v>
      </c>
      <c r="Q489" s="26">
        <f>I489+M489</f>
        <v>0</v>
      </c>
      <c r="R489" s="26">
        <f>J489+N489</f>
        <v>0</v>
      </c>
      <c r="S489" s="26" t="s">
        <v>16</v>
      </c>
      <c r="T489" s="28">
        <f>Q489</f>
        <v>0</v>
      </c>
    </row>
    <row r="490" spans="1:20" ht="15" hidden="1" customHeight="1" x14ac:dyDescent="0.2">
      <c r="A490" s="34" t="s">
        <v>18</v>
      </c>
      <c r="B490" s="113" t="s">
        <v>16</v>
      </c>
      <c r="C490" s="99" t="e">
        <f>ROUND((Q490-R490)/H490/12,0)</f>
        <v>#DIV/0!</v>
      </c>
      <c r="D490" s="99" t="e">
        <f>ROUND(R490/F490/12,0)</f>
        <v>#DIV/0!</v>
      </c>
      <c r="E490" s="114"/>
      <c r="F490" s="115"/>
      <c r="G490" s="115"/>
      <c r="H490" s="100">
        <f>E490+G490</f>
        <v>0</v>
      </c>
      <c r="I490" s="38"/>
      <c r="J490" s="39"/>
      <c r="K490" s="26" t="s">
        <v>16</v>
      </c>
      <c r="L490" s="26">
        <f>I490</f>
        <v>0</v>
      </c>
      <c r="M490" s="39"/>
      <c r="N490" s="39"/>
      <c r="O490" s="26" t="s">
        <v>16</v>
      </c>
      <c r="P490" s="26">
        <f>M490</f>
        <v>0</v>
      </c>
      <c r="Q490" s="26">
        <f>I490+M490</f>
        <v>0</v>
      </c>
      <c r="R490" s="26">
        <f>J490+N490</f>
        <v>0</v>
      </c>
      <c r="S490" s="26" t="s">
        <v>16</v>
      </c>
      <c r="T490" s="28">
        <f>Q490</f>
        <v>0</v>
      </c>
    </row>
    <row r="491" spans="1:20" ht="15" hidden="1" customHeight="1" x14ac:dyDescent="0.2">
      <c r="A491" s="34" t="s">
        <v>19</v>
      </c>
      <c r="B491" s="113" t="s">
        <v>16</v>
      </c>
      <c r="C491" s="99" t="s">
        <v>16</v>
      </c>
      <c r="D491" s="99" t="s">
        <v>16</v>
      </c>
      <c r="E491" s="116" t="s">
        <v>16</v>
      </c>
      <c r="F491" s="105" t="s">
        <v>16</v>
      </c>
      <c r="G491" s="105" t="s">
        <v>16</v>
      </c>
      <c r="H491" s="204" t="s">
        <v>16</v>
      </c>
      <c r="I491" s="29" t="s">
        <v>16</v>
      </c>
      <c r="J491" s="26" t="s">
        <v>16</v>
      </c>
      <c r="K491" s="39"/>
      <c r="L491" s="26">
        <f>K491</f>
        <v>0</v>
      </c>
      <c r="M491" s="26" t="s">
        <v>16</v>
      </c>
      <c r="N491" s="26" t="s">
        <v>16</v>
      </c>
      <c r="O491" s="39"/>
      <c r="P491" s="26">
        <f>O491</f>
        <v>0</v>
      </c>
      <c r="Q491" s="26" t="s">
        <v>16</v>
      </c>
      <c r="R491" s="26" t="s">
        <v>16</v>
      </c>
      <c r="S491" s="26">
        <f>K491+O491</f>
        <v>0</v>
      </c>
      <c r="T491" s="28">
        <f>S491</f>
        <v>0</v>
      </c>
    </row>
    <row r="492" spans="1:20" ht="18" hidden="1" customHeight="1" x14ac:dyDescent="0.2">
      <c r="A492" s="35" t="s">
        <v>55</v>
      </c>
      <c r="B492" s="84"/>
      <c r="C492" s="99" t="e">
        <f>ROUND((Q492-R492)/H492/12,0)</f>
        <v>#DIV/0!</v>
      </c>
      <c r="D492" s="99" t="e">
        <f>ROUND(R492/F492/12,0)</f>
        <v>#DIV/0!</v>
      </c>
      <c r="E492" s="116">
        <f>E493+E494</f>
        <v>0</v>
      </c>
      <c r="F492" s="105">
        <f>F493+F494</f>
        <v>0</v>
      </c>
      <c r="G492" s="105">
        <f>G493+G494</f>
        <v>0</v>
      </c>
      <c r="H492" s="204">
        <f>IF(E492+G492=H493+H494,E492+G492, "CHYBA")</f>
        <v>0</v>
      </c>
      <c r="I492" s="29">
        <f>I493+I494</f>
        <v>0</v>
      </c>
      <c r="J492" s="26">
        <f>J493+J494</f>
        <v>0</v>
      </c>
      <c r="K492" s="26">
        <f>K495</f>
        <v>0</v>
      </c>
      <c r="L492" s="26">
        <f>IF(I492+K492=L493+L494+L495,I492+K492,"CHYBA")</f>
        <v>0</v>
      </c>
      <c r="M492" s="26">
        <f>M493+M494</f>
        <v>0</v>
      </c>
      <c r="N492" s="26">
        <f>N493+N494</f>
        <v>0</v>
      </c>
      <c r="O492" s="26">
        <f>O495</f>
        <v>0</v>
      </c>
      <c r="P492" s="26">
        <f>IF(M492+O492=P493+P494+P495,M492+O492,"CHYBA")</f>
        <v>0</v>
      </c>
      <c r="Q492" s="26">
        <f>Q493+Q494</f>
        <v>0</v>
      </c>
      <c r="R492" s="26">
        <f>R493+R494</f>
        <v>0</v>
      </c>
      <c r="S492" s="26">
        <f>S495</f>
        <v>0</v>
      </c>
      <c r="T492" s="28">
        <f>IF(Q492+S492=T493+T494+T495,Q492+S492,"CHYBA")</f>
        <v>0</v>
      </c>
    </row>
    <row r="493" spans="1:20" ht="15" hidden="1" customHeight="1" x14ac:dyDescent="0.2">
      <c r="A493" s="34" t="s">
        <v>17</v>
      </c>
      <c r="B493" s="113" t="s">
        <v>16</v>
      </c>
      <c r="C493" s="99" t="e">
        <f>ROUND((Q493-R493)/H493/12,0)</f>
        <v>#DIV/0!</v>
      </c>
      <c r="D493" s="99" t="e">
        <f>ROUND(R493/F493/12,0)</f>
        <v>#DIV/0!</v>
      </c>
      <c r="E493" s="114"/>
      <c r="F493" s="115"/>
      <c r="G493" s="115"/>
      <c r="H493" s="100">
        <f>E493+G493</f>
        <v>0</v>
      </c>
      <c r="I493" s="38"/>
      <c r="J493" s="39"/>
      <c r="K493" s="26" t="s">
        <v>16</v>
      </c>
      <c r="L493" s="26">
        <f>I493</f>
        <v>0</v>
      </c>
      <c r="M493" s="39"/>
      <c r="N493" s="39"/>
      <c r="O493" s="26" t="s">
        <v>16</v>
      </c>
      <c r="P493" s="26">
        <f>M493</f>
        <v>0</v>
      </c>
      <c r="Q493" s="26">
        <f>I493+M493</f>
        <v>0</v>
      </c>
      <c r="R493" s="26">
        <f>J493+N493</f>
        <v>0</v>
      </c>
      <c r="S493" s="26" t="s">
        <v>16</v>
      </c>
      <c r="T493" s="28">
        <f>Q493</f>
        <v>0</v>
      </c>
    </row>
    <row r="494" spans="1:20" ht="15" hidden="1" customHeight="1" x14ac:dyDescent="0.2">
      <c r="A494" s="34" t="s">
        <v>18</v>
      </c>
      <c r="B494" s="113" t="s">
        <v>16</v>
      </c>
      <c r="C494" s="99" t="e">
        <f>ROUND((Q494-R494)/H494/12,0)</f>
        <v>#DIV/0!</v>
      </c>
      <c r="D494" s="99" t="e">
        <f>ROUND(R494/F494/12,0)</f>
        <v>#DIV/0!</v>
      </c>
      <c r="E494" s="114"/>
      <c r="F494" s="115"/>
      <c r="G494" s="115"/>
      <c r="H494" s="100">
        <f>E494+G494</f>
        <v>0</v>
      </c>
      <c r="I494" s="38"/>
      <c r="J494" s="39"/>
      <c r="K494" s="26" t="s">
        <v>16</v>
      </c>
      <c r="L494" s="26">
        <f>I494</f>
        <v>0</v>
      </c>
      <c r="M494" s="39"/>
      <c r="N494" s="39"/>
      <c r="O494" s="26" t="s">
        <v>16</v>
      </c>
      <c r="P494" s="26">
        <f>M494</f>
        <v>0</v>
      </c>
      <c r="Q494" s="26">
        <f>I494+M494</f>
        <v>0</v>
      </c>
      <c r="R494" s="26">
        <f>J494+N494</f>
        <v>0</v>
      </c>
      <c r="S494" s="26" t="s">
        <v>16</v>
      </c>
      <c r="T494" s="28">
        <f>Q494</f>
        <v>0</v>
      </c>
    </row>
    <row r="495" spans="1:20" ht="15" hidden="1" customHeight="1" x14ac:dyDescent="0.2">
      <c r="A495" s="34" t="s">
        <v>19</v>
      </c>
      <c r="B495" s="113" t="s">
        <v>16</v>
      </c>
      <c r="C495" s="99" t="s">
        <v>16</v>
      </c>
      <c r="D495" s="99" t="s">
        <v>16</v>
      </c>
      <c r="E495" s="116" t="s">
        <v>16</v>
      </c>
      <c r="F495" s="105" t="s">
        <v>16</v>
      </c>
      <c r="G495" s="105" t="s">
        <v>16</v>
      </c>
      <c r="H495" s="204" t="s">
        <v>16</v>
      </c>
      <c r="I495" s="29" t="s">
        <v>16</v>
      </c>
      <c r="J495" s="26" t="s">
        <v>16</v>
      </c>
      <c r="K495" s="39"/>
      <c r="L495" s="26">
        <f>K495</f>
        <v>0</v>
      </c>
      <c r="M495" s="26" t="s">
        <v>16</v>
      </c>
      <c r="N495" s="26" t="s">
        <v>16</v>
      </c>
      <c r="O495" s="39"/>
      <c r="P495" s="26">
        <f>O495</f>
        <v>0</v>
      </c>
      <c r="Q495" s="26" t="s">
        <v>16</v>
      </c>
      <c r="R495" s="26" t="s">
        <v>16</v>
      </c>
      <c r="S495" s="26">
        <f>K495+O495</f>
        <v>0</v>
      </c>
      <c r="T495" s="28">
        <f>S495</f>
        <v>0</v>
      </c>
    </row>
    <row r="496" spans="1:20" ht="18" hidden="1" customHeight="1" x14ac:dyDescent="0.2">
      <c r="A496" s="35" t="s">
        <v>55</v>
      </c>
      <c r="B496" s="84"/>
      <c r="C496" s="99" t="e">
        <f>ROUND((Q496-R496)/H496/12,0)</f>
        <v>#DIV/0!</v>
      </c>
      <c r="D496" s="99" t="e">
        <f>ROUND(R496/F496/12,0)</f>
        <v>#DIV/0!</v>
      </c>
      <c r="E496" s="116">
        <f>E497+E498</f>
        <v>0</v>
      </c>
      <c r="F496" s="105">
        <f>F497+F498</f>
        <v>0</v>
      </c>
      <c r="G496" s="105">
        <f>G497+G498</f>
        <v>0</v>
      </c>
      <c r="H496" s="204">
        <f>IF(E496+G496=H497+H498,E496+G496, "CHYBA")</f>
        <v>0</v>
      </c>
      <c r="I496" s="29">
        <f>I497+I498</f>
        <v>0</v>
      </c>
      <c r="J496" s="26">
        <f>J497+J498</f>
        <v>0</v>
      </c>
      <c r="K496" s="26">
        <f>K499</f>
        <v>0</v>
      </c>
      <c r="L496" s="26">
        <f>IF(I496+K496=L497+L498+L499,I496+K496,"CHYBA")</f>
        <v>0</v>
      </c>
      <c r="M496" s="26">
        <f>M497+M498</f>
        <v>0</v>
      </c>
      <c r="N496" s="26">
        <f>N497+N498</f>
        <v>0</v>
      </c>
      <c r="O496" s="26">
        <f>O499</f>
        <v>0</v>
      </c>
      <c r="P496" s="26">
        <f>IF(M496+O496=P497+P498+P499,M496+O496,"CHYBA")</f>
        <v>0</v>
      </c>
      <c r="Q496" s="26">
        <f>Q497+Q498</f>
        <v>0</v>
      </c>
      <c r="R496" s="26">
        <f>R497+R498</f>
        <v>0</v>
      </c>
      <c r="S496" s="26">
        <f>S499</f>
        <v>0</v>
      </c>
      <c r="T496" s="28">
        <f>IF(Q496+S496=T497+T498+T499,Q496+S496,"CHYBA")</f>
        <v>0</v>
      </c>
    </row>
    <row r="497" spans="1:20" ht="15" hidden="1" customHeight="1" x14ac:dyDescent="0.2">
      <c r="A497" s="34" t="s">
        <v>17</v>
      </c>
      <c r="B497" s="113" t="s">
        <v>16</v>
      </c>
      <c r="C497" s="99" t="e">
        <f>ROUND((Q497-R497)/H497/12,0)</f>
        <v>#DIV/0!</v>
      </c>
      <c r="D497" s="99" t="e">
        <f>ROUND(R497/F497/12,0)</f>
        <v>#DIV/0!</v>
      </c>
      <c r="E497" s="114"/>
      <c r="F497" s="115"/>
      <c r="G497" s="115"/>
      <c r="H497" s="100">
        <f>E497+G497</f>
        <v>0</v>
      </c>
      <c r="I497" s="38"/>
      <c r="J497" s="39"/>
      <c r="K497" s="26" t="s">
        <v>16</v>
      </c>
      <c r="L497" s="26">
        <f>I497</f>
        <v>0</v>
      </c>
      <c r="M497" s="39"/>
      <c r="N497" s="39"/>
      <c r="O497" s="26" t="s">
        <v>16</v>
      </c>
      <c r="P497" s="26">
        <f>M497</f>
        <v>0</v>
      </c>
      <c r="Q497" s="26">
        <f>I497+M497</f>
        <v>0</v>
      </c>
      <c r="R497" s="26">
        <f>J497+N497</f>
        <v>0</v>
      </c>
      <c r="S497" s="26" t="s">
        <v>16</v>
      </c>
      <c r="T497" s="28">
        <f>Q497</f>
        <v>0</v>
      </c>
    </row>
    <row r="498" spans="1:20" ht="15" hidden="1" customHeight="1" x14ac:dyDescent="0.2">
      <c r="A498" s="34" t="s">
        <v>18</v>
      </c>
      <c r="B498" s="113" t="s">
        <v>16</v>
      </c>
      <c r="C498" s="99" t="e">
        <f>ROUND((Q498-R498)/H498/12,0)</f>
        <v>#DIV/0!</v>
      </c>
      <c r="D498" s="99" t="e">
        <f>ROUND(R498/F498/12,0)</f>
        <v>#DIV/0!</v>
      </c>
      <c r="E498" s="114"/>
      <c r="F498" s="115"/>
      <c r="G498" s="115"/>
      <c r="H498" s="100">
        <f>E498+G498</f>
        <v>0</v>
      </c>
      <c r="I498" s="38"/>
      <c r="J498" s="39"/>
      <c r="K498" s="26" t="s">
        <v>16</v>
      </c>
      <c r="L498" s="26">
        <f>I498</f>
        <v>0</v>
      </c>
      <c r="M498" s="39"/>
      <c r="N498" s="39"/>
      <c r="O498" s="26" t="s">
        <v>16</v>
      </c>
      <c r="P498" s="26">
        <f>M498</f>
        <v>0</v>
      </c>
      <c r="Q498" s="26">
        <f>I498+M498</f>
        <v>0</v>
      </c>
      <c r="R498" s="26">
        <f>J498+N498</f>
        <v>0</v>
      </c>
      <c r="S498" s="26" t="s">
        <v>16</v>
      </c>
      <c r="T498" s="28">
        <f>Q498</f>
        <v>0</v>
      </c>
    </row>
    <row r="499" spans="1:20" ht="15" hidden="1" customHeight="1" x14ac:dyDescent="0.2">
      <c r="A499" s="34" t="s">
        <v>19</v>
      </c>
      <c r="B499" s="113" t="s">
        <v>16</v>
      </c>
      <c r="C499" s="99" t="s">
        <v>16</v>
      </c>
      <c r="D499" s="99" t="s">
        <v>16</v>
      </c>
      <c r="E499" s="116" t="s">
        <v>16</v>
      </c>
      <c r="F499" s="105" t="s">
        <v>16</v>
      </c>
      <c r="G499" s="105" t="s">
        <v>16</v>
      </c>
      <c r="H499" s="204" t="s">
        <v>16</v>
      </c>
      <c r="I499" s="29" t="s">
        <v>16</v>
      </c>
      <c r="J499" s="26" t="s">
        <v>16</v>
      </c>
      <c r="K499" s="39"/>
      <c r="L499" s="26">
        <f>K499</f>
        <v>0</v>
      </c>
      <c r="M499" s="26" t="s">
        <v>16</v>
      </c>
      <c r="N499" s="26" t="s">
        <v>16</v>
      </c>
      <c r="O499" s="39"/>
      <c r="P499" s="26">
        <f>O499</f>
        <v>0</v>
      </c>
      <c r="Q499" s="26" t="s">
        <v>16</v>
      </c>
      <c r="R499" s="26" t="s">
        <v>16</v>
      </c>
      <c r="S499" s="26">
        <f>K499+O499</f>
        <v>0</v>
      </c>
      <c r="T499" s="28">
        <f>S499</f>
        <v>0</v>
      </c>
    </row>
    <row r="500" spans="1:20" ht="18" hidden="1" customHeight="1" x14ac:dyDescent="0.2">
      <c r="A500" s="35" t="s">
        <v>55</v>
      </c>
      <c r="B500" s="84"/>
      <c r="C500" s="99" t="e">
        <f>ROUND((Q500-R500)/H500/12,0)</f>
        <v>#DIV/0!</v>
      </c>
      <c r="D500" s="99" t="e">
        <f>ROUND(R500/F500/12,0)</f>
        <v>#DIV/0!</v>
      </c>
      <c r="E500" s="116">
        <f>E501+E502</f>
        <v>0</v>
      </c>
      <c r="F500" s="105">
        <f>F501+F502</f>
        <v>0</v>
      </c>
      <c r="G500" s="105">
        <f>G501+G502</f>
        <v>0</v>
      </c>
      <c r="H500" s="204">
        <f>IF(E500+G500=H501+H502,E500+G500, "CHYBA")</f>
        <v>0</v>
      </c>
      <c r="I500" s="29">
        <f>I501+I502</f>
        <v>0</v>
      </c>
      <c r="J500" s="26">
        <f>J501+J502</f>
        <v>0</v>
      </c>
      <c r="K500" s="26">
        <f>K503</f>
        <v>0</v>
      </c>
      <c r="L500" s="26">
        <f>IF(I500+K500=L501+L502+L503,I500+K500,"CHYBA")</f>
        <v>0</v>
      </c>
      <c r="M500" s="26">
        <f>M501+M502</f>
        <v>0</v>
      </c>
      <c r="N500" s="26">
        <f>N501+N502</f>
        <v>0</v>
      </c>
      <c r="O500" s="26">
        <f>O503</f>
        <v>0</v>
      </c>
      <c r="P500" s="26">
        <f>IF(M500+O500=P501+P502+P503,M500+O500,"CHYBA")</f>
        <v>0</v>
      </c>
      <c r="Q500" s="26">
        <f>Q501+Q502</f>
        <v>0</v>
      </c>
      <c r="R500" s="26">
        <f>R501+R502</f>
        <v>0</v>
      </c>
      <c r="S500" s="26">
        <f>S503</f>
        <v>0</v>
      </c>
      <c r="T500" s="28">
        <f>IF(Q500+S500=T501+T502+T503,Q500+S500,"CHYBA")</f>
        <v>0</v>
      </c>
    </row>
    <row r="501" spans="1:20" ht="15" hidden="1" customHeight="1" x14ac:dyDescent="0.2">
      <c r="A501" s="34" t="s">
        <v>17</v>
      </c>
      <c r="B501" s="113" t="s">
        <v>16</v>
      </c>
      <c r="C501" s="99" t="e">
        <f>ROUND((Q501-R501)/H501/12,0)</f>
        <v>#DIV/0!</v>
      </c>
      <c r="D501" s="99" t="e">
        <f>ROUND(R501/F501/12,0)</f>
        <v>#DIV/0!</v>
      </c>
      <c r="E501" s="114"/>
      <c r="F501" s="115"/>
      <c r="G501" s="115"/>
      <c r="H501" s="100">
        <f>E501+G501</f>
        <v>0</v>
      </c>
      <c r="I501" s="38"/>
      <c r="J501" s="39"/>
      <c r="K501" s="26" t="s">
        <v>16</v>
      </c>
      <c r="L501" s="26">
        <f>I501</f>
        <v>0</v>
      </c>
      <c r="M501" s="39"/>
      <c r="N501" s="39"/>
      <c r="O501" s="26" t="s">
        <v>16</v>
      </c>
      <c r="P501" s="26">
        <f>M501</f>
        <v>0</v>
      </c>
      <c r="Q501" s="26">
        <f>I501+M501</f>
        <v>0</v>
      </c>
      <c r="R501" s="26">
        <f>J501+N501</f>
        <v>0</v>
      </c>
      <c r="S501" s="26" t="s">
        <v>16</v>
      </c>
      <c r="T501" s="28">
        <f>Q501</f>
        <v>0</v>
      </c>
    </row>
    <row r="502" spans="1:20" ht="15" hidden="1" customHeight="1" x14ac:dyDescent="0.2">
      <c r="A502" s="34" t="s">
        <v>18</v>
      </c>
      <c r="B502" s="113" t="s">
        <v>16</v>
      </c>
      <c r="C502" s="99" t="e">
        <f>ROUND((Q502-R502)/H502/12,0)</f>
        <v>#DIV/0!</v>
      </c>
      <c r="D502" s="99" t="e">
        <f>ROUND(R502/F502/12,0)</f>
        <v>#DIV/0!</v>
      </c>
      <c r="E502" s="114"/>
      <c r="F502" s="115"/>
      <c r="G502" s="115"/>
      <c r="H502" s="100">
        <f>E502+G502</f>
        <v>0</v>
      </c>
      <c r="I502" s="38"/>
      <c r="J502" s="39"/>
      <c r="K502" s="26" t="s">
        <v>16</v>
      </c>
      <c r="L502" s="26">
        <f>I502</f>
        <v>0</v>
      </c>
      <c r="M502" s="39"/>
      <c r="N502" s="39"/>
      <c r="O502" s="26" t="s">
        <v>16</v>
      </c>
      <c r="P502" s="26">
        <f>M502</f>
        <v>0</v>
      </c>
      <c r="Q502" s="26">
        <f>I502+M502</f>
        <v>0</v>
      </c>
      <c r="R502" s="26">
        <f>J502+N502</f>
        <v>0</v>
      </c>
      <c r="S502" s="26" t="s">
        <v>16</v>
      </c>
      <c r="T502" s="28">
        <f>Q502</f>
        <v>0</v>
      </c>
    </row>
    <row r="503" spans="1:20" ht="15.75" hidden="1" customHeight="1" thickBot="1" x14ac:dyDescent="0.25">
      <c r="A503" s="40" t="s">
        <v>19</v>
      </c>
      <c r="B503" s="130" t="s">
        <v>16</v>
      </c>
      <c r="C503" s="131" t="s">
        <v>16</v>
      </c>
      <c r="D503" s="131" t="s">
        <v>16</v>
      </c>
      <c r="E503" s="132" t="s">
        <v>16</v>
      </c>
      <c r="F503" s="133" t="s">
        <v>16</v>
      </c>
      <c r="G503" s="133" t="s">
        <v>16</v>
      </c>
      <c r="H503" s="228" t="s">
        <v>16</v>
      </c>
      <c r="I503" s="46" t="s">
        <v>16</v>
      </c>
      <c r="J503" s="42" t="s">
        <v>16</v>
      </c>
      <c r="K503" s="47"/>
      <c r="L503" s="42">
        <f>K503</f>
        <v>0</v>
      </c>
      <c r="M503" s="42" t="s">
        <v>16</v>
      </c>
      <c r="N503" s="42" t="s">
        <v>16</v>
      </c>
      <c r="O503" s="47"/>
      <c r="P503" s="42">
        <f>O503</f>
        <v>0</v>
      </c>
      <c r="Q503" s="42" t="s">
        <v>16</v>
      </c>
      <c r="R503" s="42" t="s">
        <v>16</v>
      </c>
      <c r="S503" s="42">
        <f>K503+O503</f>
        <v>0</v>
      </c>
      <c r="T503" s="48">
        <f>S503</f>
        <v>0</v>
      </c>
    </row>
    <row r="504" spans="1:20" ht="15.75" hidden="1" customHeight="1" x14ac:dyDescent="0.2">
      <c r="A504" s="49" t="s">
        <v>25</v>
      </c>
      <c r="B504" s="138" t="s">
        <v>16</v>
      </c>
      <c r="C504" s="139" t="e">
        <f>ROUND((Q504-R504)/H504/12,0)</f>
        <v>#DIV/0!</v>
      </c>
      <c r="D504" s="139" t="e">
        <f>ROUND(R504/F504/12,0)</f>
        <v>#DIV/0!</v>
      </c>
      <c r="E504" s="140">
        <f>E505+E506</f>
        <v>0</v>
      </c>
      <c r="F504" s="139">
        <f>F505+F506</f>
        <v>0</v>
      </c>
      <c r="G504" s="139">
        <f>G505+G506</f>
        <v>0</v>
      </c>
      <c r="H504" s="141">
        <f>IF(E504+G504=H505+H506,E504+G504, "CHYBA")</f>
        <v>0</v>
      </c>
      <c r="I504" s="54">
        <f>I505+I506</f>
        <v>0</v>
      </c>
      <c r="J504" s="51">
        <f>J505+J506</f>
        <v>0</v>
      </c>
      <c r="K504" s="51">
        <f>K507</f>
        <v>0</v>
      </c>
      <c r="L504" s="51">
        <f>IF(I504+K504=L505+L506+L507,I504+K504,"CHYBA")</f>
        <v>0</v>
      </c>
      <c r="M504" s="51">
        <f>M505+M506</f>
        <v>0</v>
      </c>
      <c r="N504" s="51">
        <f>N505+N506</f>
        <v>0</v>
      </c>
      <c r="O504" s="51">
        <f>O507</f>
        <v>0</v>
      </c>
      <c r="P504" s="51">
        <f>IF(M504+O504=P505+P506+P507,M504+O504,"CHYBA")</f>
        <v>0</v>
      </c>
      <c r="Q504" s="51">
        <f>Q505+Q506</f>
        <v>0</v>
      </c>
      <c r="R504" s="51">
        <f>R505+R506</f>
        <v>0</v>
      </c>
      <c r="S504" s="51">
        <f>S507</f>
        <v>0</v>
      </c>
      <c r="T504" s="53">
        <f>IF(Q504+S504=T505+T506+T507,Q504+S504,"CHYBA")</f>
        <v>0</v>
      </c>
    </row>
    <row r="505" spans="1:20" ht="15" hidden="1" customHeight="1" x14ac:dyDescent="0.2">
      <c r="A505" s="34" t="s">
        <v>17</v>
      </c>
      <c r="B505" s="113" t="s">
        <v>16</v>
      </c>
      <c r="C505" s="99" t="e">
        <f>ROUND((Q505-R505)/H505/12,0)</f>
        <v>#DIV/0!</v>
      </c>
      <c r="D505" s="99" t="e">
        <f>ROUND(R505/F505/12,0)</f>
        <v>#DIV/0!</v>
      </c>
      <c r="E505" s="116">
        <f t="shared" ref="E505:G506" si="21">E509+E513+E517+E521+E525+E529+E533</f>
        <v>0</v>
      </c>
      <c r="F505" s="99">
        <f t="shared" si="21"/>
        <v>0</v>
      </c>
      <c r="G505" s="99">
        <f t="shared" si="21"/>
        <v>0</v>
      </c>
      <c r="H505" s="100">
        <f>E505+G505</f>
        <v>0</v>
      </c>
      <c r="I505" s="29">
        <f>I509+I513+I517+I521+I525+I529+I533</f>
        <v>0</v>
      </c>
      <c r="J505" s="26">
        <f>J509+J513+J517+J521+J525+J529+J533</f>
        <v>0</v>
      </c>
      <c r="K505" s="26" t="s">
        <v>16</v>
      </c>
      <c r="L505" s="26">
        <f>I505</f>
        <v>0</v>
      </c>
      <c r="M505" s="26">
        <f>M509+M513+M517+M521+M525+M529+M533</f>
        <v>0</v>
      </c>
      <c r="N505" s="26">
        <f>N509+N513+N517+N521+N525+N529+N533</f>
        <v>0</v>
      </c>
      <c r="O505" s="26" t="s">
        <v>16</v>
      </c>
      <c r="P505" s="26">
        <f>M505</f>
        <v>0</v>
      </c>
      <c r="Q505" s="26">
        <f>I505+M505</f>
        <v>0</v>
      </c>
      <c r="R505" s="26">
        <f>J505+N505</f>
        <v>0</v>
      </c>
      <c r="S505" s="26" t="s">
        <v>16</v>
      </c>
      <c r="T505" s="28">
        <f>Q505</f>
        <v>0</v>
      </c>
    </row>
    <row r="506" spans="1:20" ht="15" hidden="1" customHeight="1" x14ac:dyDescent="0.2">
      <c r="A506" s="34" t="s">
        <v>18</v>
      </c>
      <c r="B506" s="113" t="s">
        <v>16</v>
      </c>
      <c r="C506" s="99" t="e">
        <f>ROUND((Q506-R506)/H506/12,0)</f>
        <v>#DIV/0!</v>
      </c>
      <c r="D506" s="99" t="e">
        <f>ROUND(R506/F506/12,0)</f>
        <v>#DIV/0!</v>
      </c>
      <c r="E506" s="116">
        <f t="shared" si="21"/>
        <v>0</v>
      </c>
      <c r="F506" s="99">
        <f t="shared" si="21"/>
        <v>0</v>
      </c>
      <c r="G506" s="99">
        <f t="shared" si="21"/>
        <v>0</v>
      </c>
      <c r="H506" s="100">
        <f>E506+G506</f>
        <v>0</v>
      </c>
      <c r="I506" s="29">
        <f>I510+I514+I518+I522+I526+I530+I534</f>
        <v>0</v>
      </c>
      <c r="J506" s="26">
        <f>J510+J514+J518+J522+J526+J530+J534</f>
        <v>0</v>
      </c>
      <c r="K506" s="26" t="s">
        <v>16</v>
      </c>
      <c r="L506" s="26">
        <f>I506</f>
        <v>0</v>
      </c>
      <c r="M506" s="26">
        <f>M510+M514+M518+M522+M526+M530+M534</f>
        <v>0</v>
      </c>
      <c r="N506" s="26">
        <f>N510+N514+N518+N522+N526+N530+N534</f>
        <v>0</v>
      </c>
      <c r="O506" s="26" t="s">
        <v>16</v>
      </c>
      <c r="P506" s="26">
        <f>M506</f>
        <v>0</v>
      </c>
      <c r="Q506" s="26">
        <f>I506+M506</f>
        <v>0</v>
      </c>
      <c r="R506" s="26">
        <f>J506+N506</f>
        <v>0</v>
      </c>
      <c r="S506" s="26" t="s">
        <v>16</v>
      </c>
      <c r="T506" s="28">
        <f>Q506</f>
        <v>0</v>
      </c>
    </row>
    <row r="507" spans="1:20" ht="15" hidden="1" customHeight="1" x14ac:dyDescent="0.2">
      <c r="A507" s="34" t="s">
        <v>19</v>
      </c>
      <c r="B507" s="113" t="s">
        <v>16</v>
      </c>
      <c r="C507" s="99" t="s">
        <v>16</v>
      </c>
      <c r="D507" s="99" t="s">
        <v>16</v>
      </c>
      <c r="E507" s="116" t="s">
        <v>16</v>
      </c>
      <c r="F507" s="105" t="s">
        <v>16</v>
      </c>
      <c r="G507" s="105" t="s">
        <v>16</v>
      </c>
      <c r="H507" s="204" t="s">
        <v>16</v>
      </c>
      <c r="I507" s="29" t="s">
        <v>16</v>
      </c>
      <c r="J507" s="26" t="s">
        <v>16</v>
      </c>
      <c r="K507" s="26">
        <f>K511+K515+K519+K523+K527+K531+K535</f>
        <v>0</v>
      </c>
      <c r="L507" s="26">
        <f>K507</f>
        <v>0</v>
      </c>
      <c r="M507" s="26" t="s">
        <v>16</v>
      </c>
      <c r="N507" s="26" t="s">
        <v>16</v>
      </c>
      <c r="O507" s="26">
        <f>O511+O515+O519+O523+O527+O531+O535</f>
        <v>0</v>
      </c>
      <c r="P507" s="26">
        <f>O507</f>
        <v>0</v>
      </c>
      <c r="Q507" s="26" t="s">
        <v>16</v>
      </c>
      <c r="R507" s="26" t="s">
        <v>16</v>
      </c>
      <c r="S507" s="26">
        <f>K507+O507</f>
        <v>0</v>
      </c>
      <c r="T507" s="28">
        <f>S507</f>
        <v>0</v>
      </c>
    </row>
    <row r="508" spans="1:20" ht="18" hidden="1" customHeight="1" x14ac:dyDescent="0.2">
      <c r="A508" s="35" t="s">
        <v>55</v>
      </c>
      <c r="B508" s="84"/>
      <c r="C508" s="99" t="e">
        <f>ROUND((Q508-R508)/H508/12,0)</f>
        <v>#DIV/0!</v>
      </c>
      <c r="D508" s="99" t="e">
        <f>ROUND(R508/F508/12,0)</f>
        <v>#DIV/0!</v>
      </c>
      <c r="E508" s="116">
        <f>E509+E510</f>
        <v>0</v>
      </c>
      <c r="F508" s="105">
        <f>F509+F510</f>
        <v>0</v>
      </c>
      <c r="G508" s="105">
        <f>G509+G510</f>
        <v>0</v>
      </c>
      <c r="H508" s="204">
        <f>IF(E508+G508=H509+H510,E508+G508, "CHYBA")</f>
        <v>0</v>
      </c>
      <c r="I508" s="29">
        <f>I509+I510</f>
        <v>0</v>
      </c>
      <c r="J508" s="26">
        <f>J509+J510</f>
        <v>0</v>
      </c>
      <c r="K508" s="26">
        <f>K511</f>
        <v>0</v>
      </c>
      <c r="L508" s="26">
        <f>IF(I508+K508=L509+L510+L511,I508+K508,"CHYBA")</f>
        <v>0</v>
      </c>
      <c r="M508" s="26">
        <f>M509+M510</f>
        <v>0</v>
      </c>
      <c r="N508" s="26">
        <f>N509+N510</f>
        <v>0</v>
      </c>
      <c r="O508" s="26">
        <f>O511</f>
        <v>0</v>
      </c>
      <c r="P508" s="26">
        <f>IF(M508+O508=P509+P510+P511,M508+O508,"CHYBA")</f>
        <v>0</v>
      </c>
      <c r="Q508" s="26">
        <f>Q509+Q510</f>
        <v>0</v>
      </c>
      <c r="R508" s="26">
        <f>R509+R510</f>
        <v>0</v>
      </c>
      <c r="S508" s="26">
        <f>S511</f>
        <v>0</v>
      </c>
      <c r="T508" s="28">
        <f>IF(Q508+S508=T509+T510+T511,Q508+S508,"CHYBA")</f>
        <v>0</v>
      </c>
    </row>
    <row r="509" spans="1:20" ht="15" hidden="1" customHeight="1" x14ac:dyDescent="0.2">
      <c r="A509" s="34" t="s">
        <v>17</v>
      </c>
      <c r="B509" s="113" t="s">
        <v>16</v>
      </c>
      <c r="C509" s="99" t="e">
        <f>ROUND((Q509-R509)/H509/12,0)</f>
        <v>#DIV/0!</v>
      </c>
      <c r="D509" s="99" t="e">
        <f>ROUND(R509/F509/12,0)</f>
        <v>#DIV/0!</v>
      </c>
      <c r="E509" s="114"/>
      <c r="F509" s="115"/>
      <c r="G509" s="115"/>
      <c r="H509" s="100">
        <f>E509+G509</f>
        <v>0</v>
      </c>
      <c r="I509" s="38"/>
      <c r="J509" s="39"/>
      <c r="K509" s="26" t="s">
        <v>16</v>
      </c>
      <c r="L509" s="26">
        <f>I509</f>
        <v>0</v>
      </c>
      <c r="M509" s="39"/>
      <c r="N509" s="39"/>
      <c r="O509" s="26" t="s">
        <v>16</v>
      </c>
      <c r="P509" s="26">
        <f>M509</f>
        <v>0</v>
      </c>
      <c r="Q509" s="26">
        <f>I509+M509</f>
        <v>0</v>
      </c>
      <c r="R509" s="26">
        <f>J509+N509</f>
        <v>0</v>
      </c>
      <c r="S509" s="26" t="s">
        <v>16</v>
      </c>
      <c r="T509" s="28">
        <f>Q509</f>
        <v>0</v>
      </c>
    </row>
    <row r="510" spans="1:20" ht="15" hidden="1" customHeight="1" x14ac:dyDescent="0.2">
      <c r="A510" s="34" t="s">
        <v>18</v>
      </c>
      <c r="B510" s="113" t="s">
        <v>16</v>
      </c>
      <c r="C510" s="99" t="e">
        <f>ROUND((Q510-R510)/H510/12,0)</f>
        <v>#DIV/0!</v>
      </c>
      <c r="D510" s="99" t="e">
        <f>ROUND(R510/F510/12,0)</f>
        <v>#DIV/0!</v>
      </c>
      <c r="E510" s="114"/>
      <c r="F510" s="115"/>
      <c r="G510" s="115"/>
      <c r="H510" s="100">
        <f>E510+G510</f>
        <v>0</v>
      </c>
      <c r="I510" s="38"/>
      <c r="J510" s="39"/>
      <c r="K510" s="26" t="s">
        <v>16</v>
      </c>
      <c r="L510" s="26">
        <f>I510</f>
        <v>0</v>
      </c>
      <c r="M510" s="39"/>
      <c r="N510" s="39"/>
      <c r="O510" s="26" t="s">
        <v>16</v>
      </c>
      <c r="P510" s="26">
        <f>M510</f>
        <v>0</v>
      </c>
      <c r="Q510" s="26">
        <f>I510+M510</f>
        <v>0</v>
      </c>
      <c r="R510" s="26">
        <f>J510+N510</f>
        <v>0</v>
      </c>
      <c r="S510" s="26" t="s">
        <v>16</v>
      </c>
      <c r="T510" s="28">
        <f>Q510</f>
        <v>0</v>
      </c>
    </row>
    <row r="511" spans="1:20" ht="15" hidden="1" customHeight="1" x14ac:dyDescent="0.2">
      <c r="A511" s="34" t="s">
        <v>19</v>
      </c>
      <c r="B511" s="113" t="s">
        <v>16</v>
      </c>
      <c r="C511" s="99" t="s">
        <v>16</v>
      </c>
      <c r="D511" s="99" t="s">
        <v>16</v>
      </c>
      <c r="E511" s="116" t="s">
        <v>16</v>
      </c>
      <c r="F511" s="105" t="s">
        <v>16</v>
      </c>
      <c r="G511" s="105" t="s">
        <v>16</v>
      </c>
      <c r="H511" s="204" t="s">
        <v>16</v>
      </c>
      <c r="I511" s="29" t="s">
        <v>16</v>
      </c>
      <c r="J511" s="26" t="s">
        <v>16</v>
      </c>
      <c r="K511" s="39"/>
      <c r="L511" s="26">
        <f>K511</f>
        <v>0</v>
      </c>
      <c r="M511" s="26" t="s">
        <v>16</v>
      </c>
      <c r="N511" s="26" t="s">
        <v>16</v>
      </c>
      <c r="O511" s="39"/>
      <c r="P511" s="26">
        <f>O511</f>
        <v>0</v>
      </c>
      <c r="Q511" s="26" t="s">
        <v>16</v>
      </c>
      <c r="R511" s="26" t="s">
        <v>16</v>
      </c>
      <c r="S511" s="26">
        <f>K511+O511</f>
        <v>0</v>
      </c>
      <c r="T511" s="28">
        <f>S511</f>
        <v>0</v>
      </c>
    </row>
    <row r="512" spans="1:20" ht="18" hidden="1" customHeight="1" x14ac:dyDescent="0.2">
      <c r="A512" s="35" t="s">
        <v>55</v>
      </c>
      <c r="B512" s="84"/>
      <c r="C512" s="99" t="e">
        <f>ROUND((Q512-R512)/H512/12,0)</f>
        <v>#DIV/0!</v>
      </c>
      <c r="D512" s="99" t="e">
        <f>ROUND(R512/F512/12,0)</f>
        <v>#DIV/0!</v>
      </c>
      <c r="E512" s="116">
        <f>E513+E514</f>
        <v>0</v>
      </c>
      <c r="F512" s="105">
        <f>F513+F514</f>
        <v>0</v>
      </c>
      <c r="G512" s="105">
        <f>G513+G514</f>
        <v>0</v>
      </c>
      <c r="H512" s="204">
        <f>IF(E512+G512=H513+H514,E512+G512, "CHYBA")</f>
        <v>0</v>
      </c>
      <c r="I512" s="29">
        <f>I513+I514</f>
        <v>0</v>
      </c>
      <c r="J512" s="26">
        <f>J513+J514</f>
        <v>0</v>
      </c>
      <c r="K512" s="26">
        <f>K515</f>
        <v>0</v>
      </c>
      <c r="L512" s="26">
        <f>IF(I512+K512=L513+L514+L515,I512+K512,"CHYBA")</f>
        <v>0</v>
      </c>
      <c r="M512" s="26">
        <f>M513+M514</f>
        <v>0</v>
      </c>
      <c r="N512" s="26">
        <f>N513+N514</f>
        <v>0</v>
      </c>
      <c r="O512" s="26">
        <f>O515</f>
        <v>0</v>
      </c>
      <c r="P512" s="26">
        <f>IF(M512+O512=P513+P514+P515,M512+O512,"CHYBA")</f>
        <v>0</v>
      </c>
      <c r="Q512" s="26">
        <f>Q513+Q514</f>
        <v>0</v>
      </c>
      <c r="R512" s="26">
        <f>R513+R514</f>
        <v>0</v>
      </c>
      <c r="S512" s="26">
        <f>S515</f>
        <v>0</v>
      </c>
      <c r="T512" s="28">
        <f>IF(Q512+S512=T513+T514+T515,Q512+S512,"CHYBA")</f>
        <v>0</v>
      </c>
    </row>
    <row r="513" spans="1:20" ht="15" hidden="1" customHeight="1" x14ac:dyDescent="0.2">
      <c r="A513" s="34" t="s">
        <v>17</v>
      </c>
      <c r="B513" s="113" t="s">
        <v>16</v>
      </c>
      <c r="C513" s="99" t="e">
        <f>ROUND((Q513-R513)/H513/12,0)</f>
        <v>#DIV/0!</v>
      </c>
      <c r="D513" s="99" t="e">
        <f>ROUND(R513/F513/12,0)</f>
        <v>#DIV/0!</v>
      </c>
      <c r="E513" s="114"/>
      <c r="F513" s="115"/>
      <c r="G513" s="115"/>
      <c r="H513" s="100">
        <f>E513+G513</f>
        <v>0</v>
      </c>
      <c r="I513" s="38"/>
      <c r="J513" s="39"/>
      <c r="K513" s="26" t="s">
        <v>16</v>
      </c>
      <c r="L513" s="26">
        <f>I513</f>
        <v>0</v>
      </c>
      <c r="M513" s="39"/>
      <c r="N513" s="39"/>
      <c r="O513" s="26" t="s">
        <v>16</v>
      </c>
      <c r="P513" s="26">
        <f>M513</f>
        <v>0</v>
      </c>
      <c r="Q513" s="26">
        <f>I513+M513</f>
        <v>0</v>
      </c>
      <c r="R513" s="26">
        <f>J513+N513</f>
        <v>0</v>
      </c>
      <c r="S513" s="26" t="s">
        <v>16</v>
      </c>
      <c r="T513" s="28">
        <f>Q513</f>
        <v>0</v>
      </c>
    </row>
    <row r="514" spans="1:20" ht="15" hidden="1" customHeight="1" x14ac:dyDescent="0.2">
      <c r="A514" s="34" t="s">
        <v>18</v>
      </c>
      <c r="B514" s="113" t="s">
        <v>16</v>
      </c>
      <c r="C514" s="99" t="e">
        <f>ROUND((Q514-R514)/H514/12,0)</f>
        <v>#DIV/0!</v>
      </c>
      <c r="D514" s="99" t="e">
        <f>ROUND(R514/F514/12,0)</f>
        <v>#DIV/0!</v>
      </c>
      <c r="E514" s="114"/>
      <c r="F514" s="115"/>
      <c r="G514" s="115"/>
      <c r="H514" s="100">
        <f>E514+G514</f>
        <v>0</v>
      </c>
      <c r="I514" s="38"/>
      <c r="J514" s="39"/>
      <c r="K514" s="26" t="s">
        <v>16</v>
      </c>
      <c r="L514" s="26">
        <f>I514</f>
        <v>0</v>
      </c>
      <c r="M514" s="39"/>
      <c r="N514" s="39"/>
      <c r="O514" s="26" t="s">
        <v>16</v>
      </c>
      <c r="P514" s="26">
        <f>M514</f>
        <v>0</v>
      </c>
      <c r="Q514" s="26">
        <f>I514+M514</f>
        <v>0</v>
      </c>
      <c r="R514" s="26">
        <f>J514+N514</f>
        <v>0</v>
      </c>
      <c r="S514" s="26" t="s">
        <v>16</v>
      </c>
      <c r="T514" s="28">
        <f>Q514</f>
        <v>0</v>
      </c>
    </row>
    <row r="515" spans="1:20" ht="15" hidden="1" customHeight="1" x14ac:dyDescent="0.2">
      <c r="A515" s="34" t="s">
        <v>19</v>
      </c>
      <c r="B515" s="113" t="s">
        <v>16</v>
      </c>
      <c r="C515" s="99" t="s">
        <v>16</v>
      </c>
      <c r="D515" s="99" t="s">
        <v>16</v>
      </c>
      <c r="E515" s="116" t="s">
        <v>16</v>
      </c>
      <c r="F515" s="105" t="s">
        <v>16</v>
      </c>
      <c r="G515" s="105" t="s">
        <v>16</v>
      </c>
      <c r="H515" s="204" t="s">
        <v>16</v>
      </c>
      <c r="I515" s="29" t="s">
        <v>16</v>
      </c>
      <c r="J515" s="26" t="s">
        <v>16</v>
      </c>
      <c r="K515" s="39"/>
      <c r="L515" s="26">
        <f>K515</f>
        <v>0</v>
      </c>
      <c r="M515" s="26" t="s">
        <v>16</v>
      </c>
      <c r="N515" s="26" t="s">
        <v>16</v>
      </c>
      <c r="O515" s="39"/>
      <c r="P515" s="26">
        <f>O515</f>
        <v>0</v>
      </c>
      <c r="Q515" s="26" t="s">
        <v>16</v>
      </c>
      <c r="R515" s="26" t="s">
        <v>16</v>
      </c>
      <c r="S515" s="26">
        <f>K515+O515</f>
        <v>0</v>
      </c>
      <c r="T515" s="28">
        <f>S515</f>
        <v>0</v>
      </c>
    </row>
    <row r="516" spans="1:20" ht="18" hidden="1" customHeight="1" x14ac:dyDescent="0.2">
      <c r="A516" s="35" t="s">
        <v>55</v>
      </c>
      <c r="B516" s="84"/>
      <c r="C516" s="99" t="e">
        <f>ROUND((Q516-R516)/H516/12,0)</f>
        <v>#DIV/0!</v>
      </c>
      <c r="D516" s="99" t="e">
        <f>ROUND(R516/F516/12,0)</f>
        <v>#DIV/0!</v>
      </c>
      <c r="E516" s="116">
        <f>E517+E518</f>
        <v>0</v>
      </c>
      <c r="F516" s="105">
        <f>F517+F518</f>
        <v>0</v>
      </c>
      <c r="G516" s="105">
        <f>G517+G518</f>
        <v>0</v>
      </c>
      <c r="H516" s="204">
        <f>IF(E516+G516=H517+H518,E516+G516, "CHYBA")</f>
        <v>0</v>
      </c>
      <c r="I516" s="29">
        <f>I517+I518</f>
        <v>0</v>
      </c>
      <c r="J516" s="26">
        <f>J517+J518</f>
        <v>0</v>
      </c>
      <c r="K516" s="26">
        <f>K519</f>
        <v>0</v>
      </c>
      <c r="L516" s="26">
        <f>IF(I516+K516=L517+L518+L519,I516+K516,"CHYBA")</f>
        <v>0</v>
      </c>
      <c r="M516" s="26">
        <f>M517+M518</f>
        <v>0</v>
      </c>
      <c r="N516" s="26">
        <f>N517+N518</f>
        <v>0</v>
      </c>
      <c r="O516" s="26">
        <f>O519</f>
        <v>0</v>
      </c>
      <c r="P516" s="26">
        <f>IF(M516+O516=P517+P518+P519,M516+O516,"CHYBA")</f>
        <v>0</v>
      </c>
      <c r="Q516" s="26">
        <f>Q517+Q518</f>
        <v>0</v>
      </c>
      <c r="R516" s="26">
        <f>R517+R518</f>
        <v>0</v>
      </c>
      <c r="S516" s="26">
        <f>S519</f>
        <v>0</v>
      </c>
      <c r="T516" s="28">
        <f>IF(Q516+S516=T517+T518+T519,Q516+S516,"CHYBA")</f>
        <v>0</v>
      </c>
    </row>
    <row r="517" spans="1:20" ht="15" hidden="1" customHeight="1" x14ac:dyDescent="0.2">
      <c r="A517" s="34" t="s">
        <v>17</v>
      </c>
      <c r="B517" s="113" t="s">
        <v>16</v>
      </c>
      <c r="C517" s="99" t="e">
        <f>ROUND((Q517-R517)/H517/12,0)</f>
        <v>#DIV/0!</v>
      </c>
      <c r="D517" s="99" t="e">
        <f>ROUND(R517/F517/12,0)</f>
        <v>#DIV/0!</v>
      </c>
      <c r="E517" s="114"/>
      <c r="F517" s="115"/>
      <c r="G517" s="115"/>
      <c r="H517" s="100">
        <f>E517+G517</f>
        <v>0</v>
      </c>
      <c r="I517" s="38"/>
      <c r="J517" s="39"/>
      <c r="K517" s="26" t="s">
        <v>16</v>
      </c>
      <c r="L517" s="26">
        <f>I517</f>
        <v>0</v>
      </c>
      <c r="M517" s="39"/>
      <c r="N517" s="39"/>
      <c r="O517" s="26" t="s">
        <v>16</v>
      </c>
      <c r="P517" s="26">
        <f>M517</f>
        <v>0</v>
      </c>
      <c r="Q517" s="26">
        <f>I517+M517</f>
        <v>0</v>
      </c>
      <c r="R517" s="26">
        <f>J517+N517</f>
        <v>0</v>
      </c>
      <c r="S517" s="26" t="s">
        <v>16</v>
      </c>
      <c r="T517" s="28">
        <f>Q517</f>
        <v>0</v>
      </c>
    </row>
    <row r="518" spans="1:20" ht="15" hidden="1" customHeight="1" x14ac:dyDescent="0.2">
      <c r="A518" s="34" t="s">
        <v>18</v>
      </c>
      <c r="B518" s="113" t="s">
        <v>16</v>
      </c>
      <c r="C518" s="99" t="e">
        <f>ROUND((Q518-R518)/H518/12,0)</f>
        <v>#DIV/0!</v>
      </c>
      <c r="D518" s="99" t="e">
        <f>ROUND(R518/F518/12,0)</f>
        <v>#DIV/0!</v>
      </c>
      <c r="E518" s="114"/>
      <c r="F518" s="115"/>
      <c r="G518" s="115"/>
      <c r="H518" s="100">
        <f>E518+G518</f>
        <v>0</v>
      </c>
      <c r="I518" s="38"/>
      <c r="J518" s="39"/>
      <c r="K518" s="26" t="s">
        <v>16</v>
      </c>
      <c r="L518" s="26">
        <f>I518</f>
        <v>0</v>
      </c>
      <c r="M518" s="39"/>
      <c r="N518" s="39"/>
      <c r="O518" s="26" t="s">
        <v>16</v>
      </c>
      <c r="P518" s="26">
        <f>M518</f>
        <v>0</v>
      </c>
      <c r="Q518" s="26">
        <f>I518+M518</f>
        <v>0</v>
      </c>
      <c r="R518" s="26">
        <f>J518+N518</f>
        <v>0</v>
      </c>
      <c r="S518" s="26" t="s">
        <v>16</v>
      </c>
      <c r="T518" s="28">
        <f>Q518</f>
        <v>0</v>
      </c>
    </row>
    <row r="519" spans="1:20" ht="15" hidden="1" customHeight="1" x14ac:dyDescent="0.2">
      <c r="A519" s="34" t="s">
        <v>19</v>
      </c>
      <c r="B519" s="113" t="s">
        <v>16</v>
      </c>
      <c r="C519" s="99" t="s">
        <v>16</v>
      </c>
      <c r="D519" s="99" t="s">
        <v>16</v>
      </c>
      <c r="E519" s="116" t="s">
        <v>16</v>
      </c>
      <c r="F519" s="105" t="s">
        <v>16</v>
      </c>
      <c r="G519" s="105" t="s">
        <v>16</v>
      </c>
      <c r="H519" s="204" t="s">
        <v>16</v>
      </c>
      <c r="I519" s="29" t="s">
        <v>16</v>
      </c>
      <c r="J519" s="26" t="s">
        <v>16</v>
      </c>
      <c r="K519" s="39"/>
      <c r="L519" s="26">
        <f>K519</f>
        <v>0</v>
      </c>
      <c r="M519" s="26" t="s">
        <v>16</v>
      </c>
      <c r="N519" s="26" t="s">
        <v>16</v>
      </c>
      <c r="O519" s="39"/>
      <c r="P519" s="26">
        <f>O519</f>
        <v>0</v>
      </c>
      <c r="Q519" s="26" t="s">
        <v>16</v>
      </c>
      <c r="R519" s="26" t="s">
        <v>16</v>
      </c>
      <c r="S519" s="26">
        <f>K519+O519</f>
        <v>0</v>
      </c>
      <c r="T519" s="28">
        <f>S519</f>
        <v>0</v>
      </c>
    </row>
    <row r="520" spans="1:20" ht="18" hidden="1" customHeight="1" x14ac:dyDescent="0.2">
      <c r="A520" s="35" t="s">
        <v>55</v>
      </c>
      <c r="B520" s="84"/>
      <c r="C520" s="99" t="e">
        <f>ROUND((Q520-R520)/H520/12,0)</f>
        <v>#DIV/0!</v>
      </c>
      <c r="D520" s="99" t="e">
        <f>ROUND(R520/F520/12,0)</f>
        <v>#DIV/0!</v>
      </c>
      <c r="E520" s="116">
        <f>E521+E522</f>
        <v>0</v>
      </c>
      <c r="F520" s="105">
        <f>F521+F522</f>
        <v>0</v>
      </c>
      <c r="G520" s="105">
        <f>G521+G522</f>
        <v>0</v>
      </c>
      <c r="H520" s="204">
        <f>IF(E520+G520=H521+H522,E520+G520, "CHYBA")</f>
        <v>0</v>
      </c>
      <c r="I520" s="29">
        <f>I521+I522</f>
        <v>0</v>
      </c>
      <c r="J520" s="26">
        <f>J521+J522</f>
        <v>0</v>
      </c>
      <c r="K520" s="26">
        <f>K523</f>
        <v>0</v>
      </c>
      <c r="L520" s="26">
        <f>IF(I520+K520=L521+L522+L523,I520+K520,"CHYBA")</f>
        <v>0</v>
      </c>
      <c r="M520" s="26">
        <f>M521+M522</f>
        <v>0</v>
      </c>
      <c r="N520" s="26">
        <f>N521+N522</f>
        <v>0</v>
      </c>
      <c r="O520" s="26">
        <f>O523</f>
        <v>0</v>
      </c>
      <c r="P520" s="26">
        <f>IF(M520+O520=P521+P522+P523,M520+O520,"CHYBA")</f>
        <v>0</v>
      </c>
      <c r="Q520" s="26">
        <f>Q521+Q522</f>
        <v>0</v>
      </c>
      <c r="R520" s="26">
        <f>R521+R522</f>
        <v>0</v>
      </c>
      <c r="S520" s="26">
        <f>S523</f>
        <v>0</v>
      </c>
      <c r="T520" s="28">
        <f>IF(Q520+S520=T521+T522+T523,Q520+S520,"CHYBA")</f>
        <v>0</v>
      </c>
    </row>
    <row r="521" spans="1:20" ht="15" hidden="1" customHeight="1" x14ac:dyDescent="0.2">
      <c r="A521" s="34" t="s">
        <v>17</v>
      </c>
      <c r="B521" s="113" t="s">
        <v>16</v>
      </c>
      <c r="C521" s="99" t="e">
        <f>ROUND((Q521-R521)/H521/12,0)</f>
        <v>#DIV/0!</v>
      </c>
      <c r="D521" s="99" t="e">
        <f>ROUND(R521/F521/12,0)</f>
        <v>#DIV/0!</v>
      </c>
      <c r="E521" s="114"/>
      <c r="F521" s="115"/>
      <c r="G521" s="115"/>
      <c r="H521" s="100">
        <f>E521+G521</f>
        <v>0</v>
      </c>
      <c r="I521" s="38"/>
      <c r="J521" s="39"/>
      <c r="K521" s="26" t="s">
        <v>16</v>
      </c>
      <c r="L521" s="26">
        <f>I521</f>
        <v>0</v>
      </c>
      <c r="M521" s="39"/>
      <c r="N521" s="39"/>
      <c r="O521" s="26" t="s">
        <v>16</v>
      </c>
      <c r="P521" s="26">
        <f>M521</f>
        <v>0</v>
      </c>
      <c r="Q521" s="26">
        <f>I521+M521</f>
        <v>0</v>
      </c>
      <c r="R521" s="26">
        <f>J521+N521</f>
        <v>0</v>
      </c>
      <c r="S521" s="26" t="s">
        <v>16</v>
      </c>
      <c r="T521" s="28">
        <f>Q521</f>
        <v>0</v>
      </c>
    </row>
    <row r="522" spans="1:20" ht="15" hidden="1" customHeight="1" x14ac:dyDescent="0.2">
      <c r="A522" s="34" t="s">
        <v>18</v>
      </c>
      <c r="B522" s="113" t="s">
        <v>16</v>
      </c>
      <c r="C522" s="99" t="e">
        <f>ROUND((Q522-R522)/H522/12,0)</f>
        <v>#DIV/0!</v>
      </c>
      <c r="D522" s="99" t="e">
        <f>ROUND(R522/F522/12,0)</f>
        <v>#DIV/0!</v>
      </c>
      <c r="E522" s="114"/>
      <c r="F522" s="115"/>
      <c r="G522" s="115"/>
      <c r="H522" s="100">
        <f>E522+G522</f>
        <v>0</v>
      </c>
      <c r="I522" s="38"/>
      <c r="J522" s="39"/>
      <c r="K522" s="26" t="s">
        <v>16</v>
      </c>
      <c r="L522" s="26">
        <f>I522</f>
        <v>0</v>
      </c>
      <c r="M522" s="39"/>
      <c r="N522" s="39"/>
      <c r="O522" s="26" t="s">
        <v>16</v>
      </c>
      <c r="P522" s="26">
        <f>M522</f>
        <v>0</v>
      </c>
      <c r="Q522" s="26">
        <f>I522+M522</f>
        <v>0</v>
      </c>
      <c r="R522" s="26">
        <f>J522+N522</f>
        <v>0</v>
      </c>
      <c r="S522" s="26" t="s">
        <v>16</v>
      </c>
      <c r="T522" s="28">
        <f>Q522</f>
        <v>0</v>
      </c>
    </row>
    <row r="523" spans="1:20" ht="15" hidden="1" customHeight="1" x14ac:dyDescent="0.2">
      <c r="A523" s="34" t="s">
        <v>19</v>
      </c>
      <c r="B523" s="113" t="s">
        <v>16</v>
      </c>
      <c r="C523" s="99" t="s">
        <v>16</v>
      </c>
      <c r="D523" s="99" t="s">
        <v>16</v>
      </c>
      <c r="E523" s="116" t="s">
        <v>16</v>
      </c>
      <c r="F523" s="105" t="s">
        <v>16</v>
      </c>
      <c r="G523" s="105" t="s">
        <v>16</v>
      </c>
      <c r="H523" s="204" t="s">
        <v>16</v>
      </c>
      <c r="I523" s="29" t="s">
        <v>16</v>
      </c>
      <c r="J523" s="26" t="s">
        <v>16</v>
      </c>
      <c r="K523" s="39"/>
      <c r="L523" s="26">
        <f>K523</f>
        <v>0</v>
      </c>
      <c r="M523" s="26" t="s">
        <v>16</v>
      </c>
      <c r="N523" s="26" t="s">
        <v>16</v>
      </c>
      <c r="O523" s="39"/>
      <c r="P523" s="26">
        <f>O523</f>
        <v>0</v>
      </c>
      <c r="Q523" s="26" t="s">
        <v>16</v>
      </c>
      <c r="R523" s="26" t="s">
        <v>16</v>
      </c>
      <c r="S523" s="26">
        <f>K523+O523</f>
        <v>0</v>
      </c>
      <c r="T523" s="28">
        <f>S523</f>
        <v>0</v>
      </c>
    </row>
    <row r="524" spans="1:20" ht="18" hidden="1" customHeight="1" x14ac:dyDescent="0.2">
      <c r="A524" s="35" t="s">
        <v>55</v>
      </c>
      <c r="B524" s="84"/>
      <c r="C524" s="99" t="e">
        <f>ROUND((Q524-R524)/H524/12,0)</f>
        <v>#DIV/0!</v>
      </c>
      <c r="D524" s="99" t="e">
        <f>ROUND(R524/F524/12,0)</f>
        <v>#DIV/0!</v>
      </c>
      <c r="E524" s="116">
        <f>E525+E526</f>
        <v>0</v>
      </c>
      <c r="F524" s="105">
        <f>F525+F526</f>
        <v>0</v>
      </c>
      <c r="G524" s="105">
        <f>G525+G526</f>
        <v>0</v>
      </c>
      <c r="H524" s="204">
        <f>IF(E524+G524=H525+H526,E524+G524, "CHYBA")</f>
        <v>0</v>
      </c>
      <c r="I524" s="29">
        <f>I525+I526</f>
        <v>0</v>
      </c>
      <c r="J524" s="26">
        <f>J525+J526</f>
        <v>0</v>
      </c>
      <c r="K524" s="26">
        <f>K527</f>
        <v>0</v>
      </c>
      <c r="L524" s="26">
        <f>IF(I524+K524=L525+L526+L527,I524+K524,"CHYBA")</f>
        <v>0</v>
      </c>
      <c r="M524" s="26">
        <f>M525+M526</f>
        <v>0</v>
      </c>
      <c r="N524" s="26">
        <f>N525+N526</f>
        <v>0</v>
      </c>
      <c r="O524" s="26">
        <f>O527</f>
        <v>0</v>
      </c>
      <c r="P524" s="26">
        <f>IF(M524+O524=P525+P526+P527,M524+O524,"CHYBA")</f>
        <v>0</v>
      </c>
      <c r="Q524" s="26">
        <f>Q525+Q526</f>
        <v>0</v>
      </c>
      <c r="R524" s="26">
        <f>R525+R526</f>
        <v>0</v>
      </c>
      <c r="S524" s="26">
        <f>S527</f>
        <v>0</v>
      </c>
      <c r="T524" s="28">
        <f>IF(Q524+S524=T525+T526+T527,Q524+S524,"CHYBA")</f>
        <v>0</v>
      </c>
    </row>
    <row r="525" spans="1:20" ht="15" hidden="1" customHeight="1" x14ac:dyDescent="0.2">
      <c r="A525" s="34" t="s">
        <v>17</v>
      </c>
      <c r="B525" s="113" t="s">
        <v>16</v>
      </c>
      <c r="C525" s="99" t="e">
        <f>ROUND((Q525-R525)/H525/12,0)</f>
        <v>#DIV/0!</v>
      </c>
      <c r="D525" s="99" t="e">
        <f>ROUND(R525/F525/12,0)</f>
        <v>#DIV/0!</v>
      </c>
      <c r="E525" s="114"/>
      <c r="F525" s="115"/>
      <c r="G525" s="115"/>
      <c r="H525" s="100">
        <f>E525+G525</f>
        <v>0</v>
      </c>
      <c r="I525" s="38"/>
      <c r="J525" s="39"/>
      <c r="K525" s="26" t="s">
        <v>16</v>
      </c>
      <c r="L525" s="26">
        <f>I525</f>
        <v>0</v>
      </c>
      <c r="M525" s="39"/>
      <c r="N525" s="39"/>
      <c r="O525" s="26" t="s">
        <v>16</v>
      </c>
      <c r="P525" s="26">
        <f>M525</f>
        <v>0</v>
      </c>
      <c r="Q525" s="26">
        <f>I525+M525</f>
        <v>0</v>
      </c>
      <c r="R525" s="26">
        <f>J525+N525</f>
        <v>0</v>
      </c>
      <c r="S525" s="26" t="s">
        <v>16</v>
      </c>
      <c r="T525" s="28">
        <f>Q525</f>
        <v>0</v>
      </c>
    </row>
    <row r="526" spans="1:20" ht="15" hidden="1" customHeight="1" x14ac:dyDescent="0.2">
      <c r="A526" s="34" t="s">
        <v>18</v>
      </c>
      <c r="B526" s="113" t="s">
        <v>16</v>
      </c>
      <c r="C526" s="99" t="e">
        <f>ROUND((Q526-R526)/H526/12,0)</f>
        <v>#DIV/0!</v>
      </c>
      <c r="D526" s="99" t="e">
        <f>ROUND(R526/F526/12,0)</f>
        <v>#DIV/0!</v>
      </c>
      <c r="E526" s="114"/>
      <c r="F526" s="115"/>
      <c r="G526" s="115"/>
      <c r="H526" s="100">
        <f>E526+G526</f>
        <v>0</v>
      </c>
      <c r="I526" s="38"/>
      <c r="J526" s="39"/>
      <c r="K526" s="26" t="s">
        <v>16</v>
      </c>
      <c r="L526" s="26">
        <f>I526</f>
        <v>0</v>
      </c>
      <c r="M526" s="39"/>
      <c r="N526" s="39"/>
      <c r="O526" s="26" t="s">
        <v>16</v>
      </c>
      <c r="P526" s="26">
        <f>M526</f>
        <v>0</v>
      </c>
      <c r="Q526" s="26">
        <f>I526+M526</f>
        <v>0</v>
      </c>
      <c r="R526" s="26">
        <f>J526+N526</f>
        <v>0</v>
      </c>
      <c r="S526" s="26" t="s">
        <v>16</v>
      </c>
      <c r="T526" s="28">
        <f>Q526</f>
        <v>0</v>
      </c>
    </row>
    <row r="527" spans="1:20" ht="15" hidden="1" customHeight="1" x14ac:dyDescent="0.2">
      <c r="A527" s="34" t="s">
        <v>19</v>
      </c>
      <c r="B527" s="113" t="s">
        <v>16</v>
      </c>
      <c r="C527" s="99" t="s">
        <v>16</v>
      </c>
      <c r="D527" s="99" t="s">
        <v>16</v>
      </c>
      <c r="E527" s="116" t="s">
        <v>16</v>
      </c>
      <c r="F527" s="105" t="s">
        <v>16</v>
      </c>
      <c r="G527" s="105" t="s">
        <v>16</v>
      </c>
      <c r="H527" s="204" t="s">
        <v>16</v>
      </c>
      <c r="I527" s="29" t="s">
        <v>16</v>
      </c>
      <c r="J527" s="26" t="s">
        <v>16</v>
      </c>
      <c r="K527" s="39"/>
      <c r="L527" s="26">
        <f>K527</f>
        <v>0</v>
      </c>
      <c r="M527" s="26" t="s">
        <v>16</v>
      </c>
      <c r="N527" s="26" t="s">
        <v>16</v>
      </c>
      <c r="O527" s="39"/>
      <c r="P527" s="26">
        <f>O527</f>
        <v>0</v>
      </c>
      <c r="Q527" s="26" t="s">
        <v>16</v>
      </c>
      <c r="R527" s="26" t="s">
        <v>16</v>
      </c>
      <c r="S527" s="26">
        <f>K527+O527</f>
        <v>0</v>
      </c>
      <c r="T527" s="28">
        <f>S527</f>
        <v>0</v>
      </c>
    </row>
    <row r="528" spans="1:20" ht="18" hidden="1" customHeight="1" x14ac:dyDescent="0.2">
      <c r="A528" s="35" t="s">
        <v>55</v>
      </c>
      <c r="B528" s="84"/>
      <c r="C528" s="99" t="e">
        <f>ROUND((Q528-R528)/H528/12,0)</f>
        <v>#DIV/0!</v>
      </c>
      <c r="D528" s="99" t="e">
        <f>ROUND(R528/F528/12,0)</f>
        <v>#DIV/0!</v>
      </c>
      <c r="E528" s="116">
        <f>E529+E530</f>
        <v>0</v>
      </c>
      <c r="F528" s="105">
        <f>F529+F530</f>
        <v>0</v>
      </c>
      <c r="G528" s="105">
        <f>G529+G530</f>
        <v>0</v>
      </c>
      <c r="H528" s="204">
        <f>IF(E528+G528=H529+H530,E528+G528, "CHYBA")</f>
        <v>0</v>
      </c>
      <c r="I528" s="29">
        <f>I529+I530</f>
        <v>0</v>
      </c>
      <c r="J528" s="26">
        <f>J529+J530</f>
        <v>0</v>
      </c>
      <c r="K528" s="26">
        <f>K531</f>
        <v>0</v>
      </c>
      <c r="L528" s="26">
        <f>IF(I528+K528=L529+L530+L531,I528+K528,"CHYBA")</f>
        <v>0</v>
      </c>
      <c r="M528" s="26">
        <f>M529+M530</f>
        <v>0</v>
      </c>
      <c r="N528" s="26">
        <f>N529+N530</f>
        <v>0</v>
      </c>
      <c r="O528" s="26">
        <f>O531</f>
        <v>0</v>
      </c>
      <c r="P528" s="26">
        <f>IF(M528+O528=P529+P530+P531,M528+O528,"CHYBA")</f>
        <v>0</v>
      </c>
      <c r="Q528" s="26">
        <f>Q529+Q530</f>
        <v>0</v>
      </c>
      <c r="R528" s="26">
        <f>R529+R530</f>
        <v>0</v>
      </c>
      <c r="S528" s="26">
        <f>S531</f>
        <v>0</v>
      </c>
      <c r="T528" s="28">
        <f>IF(Q528+S528=T529+T530+T531,Q528+S528,"CHYBA")</f>
        <v>0</v>
      </c>
    </row>
    <row r="529" spans="1:20" ht="15" hidden="1" customHeight="1" x14ac:dyDescent="0.2">
      <c r="A529" s="34" t="s">
        <v>17</v>
      </c>
      <c r="B529" s="113" t="s">
        <v>16</v>
      </c>
      <c r="C529" s="99" t="e">
        <f>ROUND((Q529-R529)/H529/12,0)</f>
        <v>#DIV/0!</v>
      </c>
      <c r="D529" s="99" t="e">
        <f>ROUND(R529/F529/12,0)</f>
        <v>#DIV/0!</v>
      </c>
      <c r="E529" s="114"/>
      <c r="F529" s="115"/>
      <c r="G529" s="115"/>
      <c r="H529" s="100">
        <f>E529+G529</f>
        <v>0</v>
      </c>
      <c r="I529" s="38"/>
      <c r="J529" s="39"/>
      <c r="K529" s="26" t="s">
        <v>16</v>
      </c>
      <c r="L529" s="26">
        <f>I529</f>
        <v>0</v>
      </c>
      <c r="M529" s="39"/>
      <c r="N529" s="39"/>
      <c r="O529" s="26" t="s">
        <v>16</v>
      </c>
      <c r="P529" s="26">
        <f>M529</f>
        <v>0</v>
      </c>
      <c r="Q529" s="26">
        <f>I529+M529</f>
        <v>0</v>
      </c>
      <c r="R529" s="26">
        <f>J529+N529</f>
        <v>0</v>
      </c>
      <c r="S529" s="26" t="s">
        <v>16</v>
      </c>
      <c r="T529" s="28">
        <f>Q529</f>
        <v>0</v>
      </c>
    </row>
    <row r="530" spans="1:20" ht="15" hidden="1" customHeight="1" x14ac:dyDescent="0.2">
      <c r="A530" s="34" t="s">
        <v>18</v>
      </c>
      <c r="B530" s="113" t="s">
        <v>16</v>
      </c>
      <c r="C530" s="99" t="e">
        <f>ROUND((Q530-R530)/H530/12,0)</f>
        <v>#DIV/0!</v>
      </c>
      <c r="D530" s="99" t="e">
        <f>ROUND(R530/F530/12,0)</f>
        <v>#DIV/0!</v>
      </c>
      <c r="E530" s="114"/>
      <c r="F530" s="115"/>
      <c r="G530" s="115"/>
      <c r="H530" s="100">
        <f>E530+G530</f>
        <v>0</v>
      </c>
      <c r="I530" s="38"/>
      <c r="J530" s="39"/>
      <c r="K530" s="26" t="s">
        <v>16</v>
      </c>
      <c r="L530" s="26">
        <f>I530</f>
        <v>0</v>
      </c>
      <c r="M530" s="39"/>
      <c r="N530" s="39"/>
      <c r="O530" s="26" t="s">
        <v>16</v>
      </c>
      <c r="P530" s="26">
        <f>M530</f>
        <v>0</v>
      </c>
      <c r="Q530" s="26">
        <f>I530+M530</f>
        <v>0</v>
      </c>
      <c r="R530" s="26">
        <f>J530+N530</f>
        <v>0</v>
      </c>
      <c r="S530" s="26" t="s">
        <v>16</v>
      </c>
      <c r="T530" s="28">
        <f>Q530</f>
        <v>0</v>
      </c>
    </row>
    <row r="531" spans="1:20" ht="15" hidden="1" customHeight="1" x14ac:dyDescent="0.2">
      <c r="A531" s="34" t="s">
        <v>19</v>
      </c>
      <c r="B531" s="113" t="s">
        <v>16</v>
      </c>
      <c r="C531" s="99" t="s">
        <v>16</v>
      </c>
      <c r="D531" s="99" t="s">
        <v>16</v>
      </c>
      <c r="E531" s="116" t="s">
        <v>16</v>
      </c>
      <c r="F531" s="105" t="s">
        <v>16</v>
      </c>
      <c r="G531" s="105" t="s">
        <v>16</v>
      </c>
      <c r="H531" s="204" t="s">
        <v>16</v>
      </c>
      <c r="I531" s="29" t="s">
        <v>16</v>
      </c>
      <c r="J531" s="26" t="s">
        <v>16</v>
      </c>
      <c r="K531" s="39"/>
      <c r="L531" s="26">
        <f>K531</f>
        <v>0</v>
      </c>
      <c r="M531" s="26" t="s">
        <v>16</v>
      </c>
      <c r="N531" s="26" t="s">
        <v>16</v>
      </c>
      <c r="O531" s="39"/>
      <c r="P531" s="26">
        <f>O531</f>
        <v>0</v>
      </c>
      <c r="Q531" s="26" t="s">
        <v>16</v>
      </c>
      <c r="R531" s="26" t="s">
        <v>16</v>
      </c>
      <c r="S531" s="26">
        <f>K531+O531</f>
        <v>0</v>
      </c>
      <c r="T531" s="28">
        <f>S531</f>
        <v>0</v>
      </c>
    </row>
    <row r="532" spans="1:20" ht="18" hidden="1" customHeight="1" x14ac:dyDescent="0.2">
      <c r="A532" s="35" t="s">
        <v>55</v>
      </c>
      <c r="B532" s="84"/>
      <c r="C532" s="99" t="e">
        <f>ROUND((Q532-R532)/H532/12,0)</f>
        <v>#DIV/0!</v>
      </c>
      <c r="D532" s="99" t="e">
        <f>ROUND(R532/F532/12,0)</f>
        <v>#DIV/0!</v>
      </c>
      <c r="E532" s="116">
        <f>E533+E534</f>
        <v>0</v>
      </c>
      <c r="F532" s="105">
        <f>F533+F534</f>
        <v>0</v>
      </c>
      <c r="G532" s="105">
        <f>G533+G534</f>
        <v>0</v>
      </c>
      <c r="H532" s="204">
        <f>IF(E532+G532=H533+H534,E532+G532, "CHYBA")</f>
        <v>0</v>
      </c>
      <c r="I532" s="29">
        <f>I533+I534</f>
        <v>0</v>
      </c>
      <c r="J532" s="26">
        <f>J533+J534</f>
        <v>0</v>
      </c>
      <c r="K532" s="26">
        <f>K535</f>
        <v>0</v>
      </c>
      <c r="L532" s="26">
        <f>IF(I532+K532=L533+L534+L535,I532+K532,"CHYBA")</f>
        <v>0</v>
      </c>
      <c r="M532" s="26">
        <f>M533+M534</f>
        <v>0</v>
      </c>
      <c r="N532" s="26">
        <f>N533+N534</f>
        <v>0</v>
      </c>
      <c r="O532" s="26">
        <f>O535</f>
        <v>0</v>
      </c>
      <c r="P532" s="26">
        <f>IF(M532+O532=P533+P534+P535,M532+O532,"CHYBA")</f>
        <v>0</v>
      </c>
      <c r="Q532" s="26">
        <f>Q533+Q534</f>
        <v>0</v>
      </c>
      <c r="R532" s="26">
        <f>R533+R534</f>
        <v>0</v>
      </c>
      <c r="S532" s="26">
        <f>S535</f>
        <v>0</v>
      </c>
      <c r="T532" s="28">
        <f>IF(Q532+S532=T533+T534+T535,Q532+S532,"CHYBA")</f>
        <v>0</v>
      </c>
    </row>
    <row r="533" spans="1:20" ht="15" hidden="1" customHeight="1" x14ac:dyDescent="0.2">
      <c r="A533" s="34" t="s">
        <v>17</v>
      </c>
      <c r="B533" s="113" t="s">
        <v>16</v>
      </c>
      <c r="C533" s="99" t="e">
        <f>ROUND((Q533-R533)/H533/12,0)</f>
        <v>#DIV/0!</v>
      </c>
      <c r="D533" s="99" t="e">
        <f>ROUND(R533/F533/12,0)</f>
        <v>#DIV/0!</v>
      </c>
      <c r="E533" s="114"/>
      <c r="F533" s="115"/>
      <c r="G533" s="115"/>
      <c r="H533" s="100">
        <f>E533+G533</f>
        <v>0</v>
      </c>
      <c r="I533" s="38"/>
      <c r="J533" s="39"/>
      <c r="K533" s="26" t="s">
        <v>16</v>
      </c>
      <c r="L533" s="26">
        <f>I533</f>
        <v>0</v>
      </c>
      <c r="M533" s="39"/>
      <c r="N533" s="39"/>
      <c r="O533" s="26" t="s">
        <v>16</v>
      </c>
      <c r="P533" s="26">
        <f>M533</f>
        <v>0</v>
      </c>
      <c r="Q533" s="26">
        <f>I533+M533</f>
        <v>0</v>
      </c>
      <c r="R533" s="26">
        <f>J533+N533</f>
        <v>0</v>
      </c>
      <c r="S533" s="26" t="s">
        <v>16</v>
      </c>
      <c r="T533" s="28">
        <f>Q533</f>
        <v>0</v>
      </c>
    </row>
    <row r="534" spans="1:20" ht="15" hidden="1" customHeight="1" x14ac:dyDescent="0.2">
      <c r="A534" s="34" t="s">
        <v>18</v>
      </c>
      <c r="B534" s="113" t="s">
        <v>16</v>
      </c>
      <c r="C534" s="99" t="e">
        <f>ROUND((Q534-R534)/H534/12,0)</f>
        <v>#DIV/0!</v>
      </c>
      <c r="D534" s="99" t="e">
        <f>ROUND(R534/F534/12,0)</f>
        <v>#DIV/0!</v>
      </c>
      <c r="E534" s="114"/>
      <c r="F534" s="115"/>
      <c r="G534" s="115"/>
      <c r="H534" s="100">
        <f>E534+G534</f>
        <v>0</v>
      </c>
      <c r="I534" s="38"/>
      <c r="J534" s="39"/>
      <c r="K534" s="26" t="s">
        <v>16</v>
      </c>
      <c r="L534" s="26">
        <f>I534</f>
        <v>0</v>
      </c>
      <c r="M534" s="39"/>
      <c r="N534" s="39"/>
      <c r="O534" s="26" t="s">
        <v>16</v>
      </c>
      <c r="P534" s="26">
        <f>M534</f>
        <v>0</v>
      </c>
      <c r="Q534" s="26">
        <f>I534+M534</f>
        <v>0</v>
      </c>
      <c r="R534" s="26">
        <f>J534+N534</f>
        <v>0</v>
      </c>
      <c r="S534" s="26" t="s">
        <v>16</v>
      </c>
      <c r="T534" s="28">
        <f>Q534</f>
        <v>0</v>
      </c>
    </row>
    <row r="535" spans="1:20" ht="15.75" hidden="1" customHeight="1" thickBot="1" x14ac:dyDescent="0.25">
      <c r="A535" s="40" t="s">
        <v>19</v>
      </c>
      <c r="B535" s="130" t="s">
        <v>16</v>
      </c>
      <c r="C535" s="131" t="s">
        <v>16</v>
      </c>
      <c r="D535" s="131" t="s">
        <v>16</v>
      </c>
      <c r="E535" s="132" t="s">
        <v>16</v>
      </c>
      <c r="F535" s="133" t="s">
        <v>16</v>
      </c>
      <c r="G535" s="133" t="s">
        <v>16</v>
      </c>
      <c r="H535" s="228" t="s">
        <v>16</v>
      </c>
      <c r="I535" s="46" t="s">
        <v>16</v>
      </c>
      <c r="J535" s="42" t="s">
        <v>16</v>
      </c>
      <c r="K535" s="47"/>
      <c r="L535" s="42">
        <f>K535</f>
        <v>0</v>
      </c>
      <c r="M535" s="42" t="s">
        <v>16</v>
      </c>
      <c r="N535" s="42" t="s">
        <v>16</v>
      </c>
      <c r="O535" s="47"/>
      <c r="P535" s="42">
        <f>O535</f>
        <v>0</v>
      </c>
      <c r="Q535" s="42" t="s">
        <v>16</v>
      </c>
      <c r="R535" s="42" t="s">
        <v>16</v>
      </c>
      <c r="S535" s="42">
        <f>K535+O535</f>
        <v>0</v>
      </c>
      <c r="T535" s="48">
        <f>S535</f>
        <v>0</v>
      </c>
    </row>
    <row r="536" spans="1:20" ht="15.75" hidden="1" customHeight="1" x14ac:dyDescent="0.2">
      <c r="A536" s="49" t="s">
        <v>25</v>
      </c>
      <c r="B536" s="138" t="s">
        <v>16</v>
      </c>
      <c r="C536" s="139" t="e">
        <f>ROUND((Q536-R536)/H536/12,0)</f>
        <v>#DIV/0!</v>
      </c>
      <c r="D536" s="139" t="e">
        <f>ROUND(R536/F536/12,0)</f>
        <v>#DIV/0!</v>
      </c>
      <c r="E536" s="140">
        <f>E537+E538</f>
        <v>0</v>
      </c>
      <c r="F536" s="139">
        <f>F537+F538</f>
        <v>0</v>
      </c>
      <c r="G536" s="139">
        <f>G537+G538</f>
        <v>0</v>
      </c>
      <c r="H536" s="141">
        <f>IF(E536+G536=H537+H538,E536+G536, "CHYBA")</f>
        <v>0</v>
      </c>
      <c r="I536" s="54">
        <f>I537+I538</f>
        <v>0</v>
      </c>
      <c r="J536" s="51">
        <f>J537+J538</f>
        <v>0</v>
      </c>
      <c r="K536" s="51">
        <f>K539</f>
        <v>0</v>
      </c>
      <c r="L536" s="51">
        <f>IF(I536+K536=L537+L538+L539,I536+K536,"CHYBA")</f>
        <v>0</v>
      </c>
      <c r="M536" s="51">
        <f>M537+M538</f>
        <v>0</v>
      </c>
      <c r="N536" s="51">
        <f>N537+N538</f>
        <v>0</v>
      </c>
      <c r="O536" s="51">
        <f>O539</f>
        <v>0</v>
      </c>
      <c r="P536" s="51">
        <f>IF(M536+O536=P537+P538+P539,M536+O536,"CHYBA")</f>
        <v>0</v>
      </c>
      <c r="Q536" s="51">
        <f>Q537+Q538</f>
        <v>0</v>
      </c>
      <c r="R536" s="51">
        <f>R537+R538</f>
        <v>0</v>
      </c>
      <c r="S536" s="51">
        <f>S539</f>
        <v>0</v>
      </c>
      <c r="T536" s="53">
        <f>IF(Q536+S536=T537+T538+T539,Q536+S536,"CHYBA")</f>
        <v>0</v>
      </c>
    </row>
    <row r="537" spans="1:20" ht="15" hidden="1" customHeight="1" x14ac:dyDescent="0.2">
      <c r="A537" s="34" t="s">
        <v>17</v>
      </c>
      <c r="B537" s="113" t="s">
        <v>16</v>
      </c>
      <c r="C537" s="99" t="e">
        <f>ROUND((Q537-R537)/H537/12,0)</f>
        <v>#DIV/0!</v>
      </c>
      <c r="D537" s="99" t="e">
        <f>ROUND(R537/F537/12,0)</f>
        <v>#DIV/0!</v>
      </c>
      <c r="E537" s="116">
        <f t="shared" ref="E537:G538" si="22">E541+E545+E549+E553+E557+E561+E565</f>
        <v>0</v>
      </c>
      <c r="F537" s="99">
        <f t="shared" si="22"/>
        <v>0</v>
      </c>
      <c r="G537" s="99">
        <f t="shared" si="22"/>
        <v>0</v>
      </c>
      <c r="H537" s="100">
        <f>E537+G537</f>
        <v>0</v>
      </c>
      <c r="I537" s="29">
        <f>I541+I545+I549+I553+I557+I561+I565</f>
        <v>0</v>
      </c>
      <c r="J537" s="26">
        <f>J541+J545+J549+J553+J557+J561+J565</f>
        <v>0</v>
      </c>
      <c r="K537" s="26" t="s">
        <v>16</v>
      </c>
      <c r="L537" s="26">
        <f>I537</f>
        <v>0</v>
      </c>
      <c r="M537" s="26">
        <f>M541+M545+M549+M553+M557+M561+M565</f>
        <v>0</v>
      </c>
      <c r="N537" s="26">
        <f>N541+N545+N549+N553+N557+N561+N565</f>
        <v>0</v>
      </c>
      <c r="O537" s="26" t="s">
        <v>16</v>
      </c>
      <c r="P537" s="26">
        <f>M537</f>
        <v>0</v>
      </c>
      <c r="Q537" s="26">
        <f>I537+M537</f>
        <v>0</v>
      </c>
      <c r="R537" s="26">
        <f>J537+N537</f>
        <v>0</v>
      </c>
      <c r="S537" s="26" t="s">
        <v>16</v>
      </c>
      <c r="T537" s="28">
        <f>Q537</f>
        <v>0</v>
      </c>
    </row>
    <row r="538" spans="1:20" ht="15" hidden="1" customHeight="1" x14ac:dyDescent="0.2">
      <c r="A538" s="34" t="s">
        <v>18</v>
      </c>
      <c r="B538" s="113" t="s">
        <v>16</v>
      </c>
      <c r="C538" s="99" t="e">
        <f>ROUND((Q538-R538)/H538/12,0)</f>
        <v>#DIV/0!</v>
      </c>
      <c r="D538" s="99" t="e">
        <f>ROUND(R538/F538/12,0)</f>
        <v>#DIV/0!</v>
      </c>
      <c r="E538" s="116">
        <f t="shared" si="22"/>
        <v>0</v>
      </c>
      <c r="F538" s="99">
        <f t="shared" si="22"/>
        <v>0</v>
      </c>
      <c r="G538" s="99">
        <f t="shared" si="22"/>
        <v>0</v>
      </c>
      <c r="H538" s="100">
        <f>E538+G538</f>
        <v>0</v>
      </c>
      <c r="I538" s="29">
        <f>I542+I546+I550+I554+I558+I562+I566</f>
        <v>0</v>
      </c>
      <c r="J538" s="26">
        <f>J542+J546+J550+J554+J558+J562+J566</f>
        <v>0</v>
      </c>
      <c r="K538" s="26" t="s">
        <v>16</v>
      </c>
      <c r="L538" s="26">
        <f>I538</f>
        <v>0</v>
      </c>
      <c r="M538" s="26">
        <f>M542+M546+M550+M554+M558+M562+M566</f>
        <v>0</v>
      </c>
      <c r="N538" s="26">
        <f>N542+N546+N550+N554+N558+N562+N566</f>
        <v>0</v>
      </c>
      <c r="O538" s="26" t="s">
        <v>16</v>
      </c>
      <c r="P538" s="26">
        <f>M538</f>
        <v>0</v>
      </c>
      <c r="Q538" s="26">
        <f>I538+M538</f>
        <v>0</v>
      </c>
      <c r="R538" s="26">
        <f>J538+N538</f>
        <v>0</v>
      </c>
      <c r="S538" s="26" t="s">
        <v>16</v>
      </c>
      <c r="T538" s="28">
        <f>Q538</f>
        <v>0</v>
      </c>
    </row>
    <row r="539" spans="1:20" ht="15" hidden="1" customHeight="1" x14ac:dyDescent="0.2">
      <c r="A539" s="34" t="s">
        <v>19</v>
      </c>
      <c r="B539" s="113" t="s">
        <v>16</v>
      </c>
      <c r="C539" s="99" t="s">
        <v>16</v>
      </c>
      <c r="D539" s="99" t="s">
        <v>16</v>
      </c>
      <c r="E539" s="116" t="s">
        <v>16</v>
      </c>
      <c r="F539" s="105" t="s">
        <v>16</v>
      </c>
      <c r="G539" s="105" t="s">
        <v>16</v>
      </c>
      <c r="H539" s="204" t="s">
        <v>16</v>
      </c>
      <c r="I539" s="29" t="s">
        <v>16</v>
      </c>
      <c r="J539" s="26" t="s">
        <v>16</v>
      </c>
      <c r="K539" s="26">
        <f>K543+K547+K551+K555+K559+K563+K567</f>
        <v>0</v>
      </c>
      <c r="L539" s="26">
        <f>K539</f>
        <v>0</v>
      </c>
      <c r="M539" s="26" t="s">
        <v>16</v>
      </c>
      <c r="N539" s="26" t="s">
        <v>16</v>
      </c>
      <c r="O539" s="26">
        <f>O543+O547+O551+O555+O559+O563+O567</f>
        <v>0</v>
      </c>
      <c r="P539" s="26">
        <f>O539</f>
        <v>0</v>
      </c>
      <c r="Q539" s="26" t="s">
        <v>16</v>
      </c>
      <c r="R539" s="26" t="s">
        <v>16</v>
      </c>
      <c r="S539" s="26">
        <f>K539+O539</f>
        <v>0</v>
      </c>
      <c r="T539" s="28">
        <f>S539</f>
        <v>0</v>
      </c>
    </row>
    <row r="540" spans="1:20" ht="18" hidden="1" customHeight="1" x14ac:dyDescent="0.2">
      <c r="A540" s="35" t="s">
        <v>55</v>
      </c>
      <c r="B540" s="84"/>
      <c r="C540" s="99" t="e">
        <f>ROUND((Q540-R540)/H540/12,0)</f>
        <v>#DIV/0!</v>
      </c>
      <c r="D540" s="99" t="e">
        <f>ROUND(R540/F540/12,0)</f>
        <v>#DIV/0!</v>
      </c>
      <c r="E540" s="116">
        <f>E541+E542</f>
        <v>0</v>
      </c>
      <c r="F540" s="105">
        <f>F541+F542</f>
        <v>0</v>
      </c>
      <c r="G540" s="105">
        <f>G541+G542</f>
        <v>0</v>
      </c>
      <c r="H540" s="204">
        <f>IF(E540+G540=H541+H542,E540+G540, "CHYBA")</f>
        <v>0</v>
      </c>
      <c r="I540" s="29">
        <f>I541+I542</f>
        <v>0</v>
      </c>
      <c r="J540" s="26">
        <f>J541+J542</f>
        <v>0</v>
      </c>
      <c r="K540" s="26">
        <f>K543</f>
        <v>0</v>
      </c>
      <c r="L540" s="26">
        <f>IF(I540+K540=L541+L542+L543,I540+K540,"CHYBA")</f>
        <v>0</v>
      </c>
      <c r="M540" s="26">
        <f>M541+M542</f>
        <v>0</v>
      </c>
      <c r="N540" s="26">
        <f>N541+N542</f>
        <v>0</v>
      </c>
      <c r="O540" s="26">
        <f>O543</f>
        <v>0</v>
      </c>
      <c r="P540" s="26">
        <f>IF(M540+O540=P541+P542+P543,M540+O540,"CHYBA")</f>
        <v>0</v>
      </c>
      <c r="Q540" s="26">
        <f>Q541+Q542</f>
        <v>0</v>
      </c>
      <c r="R540" s="26">
        <f>R541+R542</f>
        <v>0</v>
      </c>
      <c r="S540" s="26">
        <f>S543</f>
        <v>0</v>
      </c>
      <c r="T540" s="28">
        <f>IF(Q540+S540=T541+T542+T543,Q540+S540,"CHYBA")</f>
        <v>0</v>
      </c>
    </row>
    <row r="541" spans="1:20" ht="15" hidden="1" customHeight="1" x14ac:dyDescent="0.2">
      <c r="A541" s="34" t="s">
        <v>17</v>
      </c>
      <c r="B541" s="113" t="s">
        <v>16</v>
      </c>
      <c r="C541" s="99" t="e">
        <f>ROUND((Q541-R541)/H541/12,0)</f>
        <v>#DIV/0!</v>
      </c>
      <c r="D541" s="99" t="e">
        <f>ROUND(R541/F541/12,0)</f>
        <v>#DIV/0!</v>
      </c>
      <c r="E541" s="114"/>
      <c r="F541" s="115"/>
      <c r="G541" s="115"/>
      <c r="H541" s="100">
        <f>E541+G541</f>
        <v>0</v>
      </c>
      <c r="I541" s="38"/>
      <c r="J541" s="39"/>
      <c r="K541" s="26" t="s">
        <v>16</v>
      </c>
      <c r="L541" s="26">
        <f>I541</f>
        <v>0</v>
      </c>
      <c r="M541" s="39"/>
      <c r="N541" s="39"/>
      <c r="O541" s="26" t="s">
        <v>16</v>
      </c>
      <c r="P541" s="26">
        <f>M541</f>
        <v>0</v>
      </c>
      <c r="Q541" s="26">
        <f>I541+M541</f>
        <v>0</v>
      </c>
      <c r="R541" s="26">
        <f>J541+N541</f>
        <v>0</v>
      </c>
      <c r="S541" s="26" t="s">
        <v>16</v>
      </c>
      <c r="T541" s="28">
        <f>Q541</f>
        <v>0</v>
      </c>
    </row>
    <row r="542" spans="1:20" ht="15" hidden="1" customHeight="1" x14ac:dyDescent="0.2">
      <c r="A542" s="34" t="s">
        <v>18</v>
      </c>
      <c r="B542" s="113" t="s">
        <v>16</v>
      </c>
      <c r="C542" s="99" t="e">
        <f>ROUND((Q542-R542)/H542/12,0)</f>
        <v>#DIV/0!</v>
      </c>
      <c r="D542" s="99" t="e">
        <f>ROUND(R542/F542/12,0)</f>
        <v>#DIV/0!</v>
      </c>
      <c r="E542" s="114"/>
      <c r="F542" s="115"/>
      <c r="G542" s="115"/>
      <c r="H542" s="100">
        <f>E542+G542</f>
        <v>0</v>
      </c>
      <c r="I542" s="38"/>
      <c r="J542" s="39"/>
      <c r="K542" s="26" t="s">
        <v>16</v>
      </c>
      <c r="L542" s="26">
        <f>I542</f>
        <v>0</v>
      </c>
      <c r="M542" s="39"/>
      <c r="N542" s="39"/>
      <c r="O542" s="26" t="s">
        <v>16</v>
      </c>
      <c r="P542" s="26">
        <f>M542</f>
        <v>0</v>
      </c>
      <c r="Q542" s="26">
        <f>I542+M542</f>
        <v>0</v>
      </c>
      <c r="R542" s="26">
        <f>J542+N542</f>
        <v>0</v>
      </c>
      <c r="S542" s="26" t="s">
        <v>16</v>
      </c>
      <c r="T542" s="28">
        <f>Q542</f>
        <v>0</v>
      </c>
    </row>
    <row r="543" spans="1:20" ht="15" hidden="1" customHeight="1" x14ac:dyDescent="0.2">
      <c r="A543" s="34" t="s">
        <v>19</v>
      </c>
      <c r="B543" s="113" t="s">
        <v>16</v>
      </c>
      <c r="C543" s="99" t="s">
        <v>16</v>
      </c>
      <c r="D543" s="99" t="s">
        <v>16</v>
      </c>
      <c r="E543" s="116" t="s">
        <v>16</v>
      </c>
      <c r="F543" s="105" t="s">
        <v>16</v>
      </c>
      <c r="G543" s="105" t="s">
        <v>16</v>
      </c>
      <c r="H543" s="204" t="s">
        <v>16</v>
      </c>
      <c r="I543" s="29" t="s">
        <v>16</v>
      </c>
      <c r="J543" s="26" t="s">
        <v>16</v>
      </c>
      <c r="K543" s="39"/>
      <c r="L543" s="26">
        <f>K543</f>
        <v>0</v>
      </c>
      <c r="M543" s="26" t="s">
        <v>16</v>
      </c>
      <c r="N543" s="26" t="s">
        <v>16</v>
      </c>
      <c r="O543" s="39"/>
      <c r="P543" s="26">
        <f>O543</f>
        <v>0</v>
      </c>
      <c r="Q543" s="26" t="s">
        <v>16</v>
      </c>
      <c r="R543" s="26" t="s">
        <v>16</v>
      </c>
      <c r="S543" s="26">
        <f>K543+O543</f>
        <v>0</v>
      </c>
      <c r="T543" s="28">
        <f>S543</f>
        <v>0</v>
      </c>
    </row>
    <row r="544" spans="1:20" ht="18" hidden="1" customHeight="1" x14ac:dyDescent="0.2">
      <c r="A544" s="35" t="s">
        <v>55</v>
      </c>
      <c r="B544" s="84"/>
      <c r="C544" s="99" t="e">
        <f>ROUND((Q544-R544)/H544/12,0)</f>
        <v>#DIV/0!</v>
      </c>
      <c r="D544" s="99" t="e">
        <f>ROUND(R544/F544/12,0)</f>
        <v>#DIV/0!</v>
      </c>
      <c r="E544" s="116">
        <f>E545+E546</f>
        <v>0</v>
      </c>
      <c r="F544" s="105">
        <f>F545+F546</f>
        <v>0</v>
      </c>
      <c r="G544" s="105">
        <f>G545+G546</f>
        <v>0</v>
      </c>
      <c r="H544" s="204">
        <f>IF(E544+G544=H545+H546,E544+G544, "CHYBA")</f>
        <v>0</v>
      </c>
      <c r="I544" s="29">
        <f>I545+I546</f>
        <v>0</v>
      </c>
      <c r="J544" s="26">
        <f>J545+J546</f>
        <v>0</v>
      </c>
      <c r="K544" s="26">
        <f>K547</f>
        <v>0</v>
      </c>
      <c r="L544" s="26">
        <f>IF(I544+K544=L545+L546+L547,I544+K544,"CHYBA")</f>
        <v>0</v>
      </c>
      <c r="M544" s="26">
        <f>M545+M546</f>
        <v>0</v>
      </c>
      <c r="N544" s="26">
        <f>N545+N546</f>
        <v>0</v>
      </c>
      <c r="O544" s="26">
        <f>O547</f>
        <v>0</v>
      </c>
      <c r="P544" s="26">
        <f>IF(M544+O544=P545+P546+P547,M544+O544,"CHYBA")</f>
        <v>0</v>
      </c>
      <c r="Q544" s="26">
        <f>Q545+Q546</f>
        <v>0</v>
      </c>
      <c r="R544" s="26">
        <f>R545+R546</f>
        <v>0</v>
      </c>
      <c r="S544" s="26">
        <f>S547</f>
        <v>0</v>
      </c>
      <c r="T544" s="28">
        <f>IF(Q544+S544=T545+T546+T547,Q544+S544,"CHYBA")</f>
        <v>0</v>
      </c>
    </row>
    <row r="545" spans="1:20" ht="15" hidden="1" customHeight="1" x14ac:dyDescent="0.2">
      <c r="A545" s="34" t="s">
        <v>17</v>
      </c>
      <c r="B545" s="113" t="s">
        <v>16</v>
      </c>
      <c r="C545" s="99" t="e">
        <f>ROUND((Q545-R545)/H545/12,0)</f>
        <v>#DIV/0!</v>
      </c>
      <c r="D545" s="99" t="e">
        <f>ROUND(R545/F545/12,0)</f>
        <v>#DIV/0!</v>
      </c>
      <c r="E545" s="114"/>
      <c r="F545" s="115"/>
      <c r="G545" s="115"/>
      <c r="H545" s="100">
        <f>E545+G545</f>
        <v>0</v>
      </c>
      <c r="I545" s="38"/>
      <c r="J545" s="39"/>
      <c r="K545" s="26" t="s">
        <v>16</v>
      </c>
      <c r="L545" s="26">
        <f>I545</f>
        <v>0</v>
      </c>
      <c r="M545" s="39"/>
      <c r="N545" s="39"/>
      <c r="O545" s="26" t="s">
        <v>16</v>
      </c>
      <c r="P545" s="26">
        <f>M545</f>
        <v>0</v>
      </c>
      <c r="Q545" s="26">
        <f>I545+M545</f>
        <v>0</v>
      </c>
      <c r="R545" s="26">
        <f>J545+N545</f>
        <v>0</v>
      </c>
      <c r="S545" s="26" t="s">
        <v>16</v>
      </c>
      <c r="T545" s="28">
        <f>Q545</f>
        <v>0</v>
      </c>
    </row>
    <row r="546" spans="1:20" ht="15" hidden="1" customHeight="1" x14ac:dyDescent="0.2">
      <c r="A546" s="34" t="s">
        <v>18</v>
      </c>
      <c r="B546" s="113" t="s">
        <v>16</v>
      </c>
      <c r="C546" s="99" t="e">
        <f>ROUND((Q546-R546)/H546/12,0)</f>
        <v>#DIV/0!</v>
      </c>
      <c r="D546" s="99" t="e">
        <f>ROUND(R546/F546/12,0)</f>
        <v>#DIV/0!</v>
      </c>
      <c r="E546" s="114"/>
      <c r="F546" s="115"/>
      <c r="G546" s="115"/>
      <c r="H546" s="100">
        <f>E546+G546</f>
        <v>0</v>
      </c>
      <c r="I546" s="38"/>
      <c r="J546" s="39"/>
      <c r="K546" s="26" t="s">
        <v>16</v>
      </c>
      <c r="L546" s="26">
        <f>I546</f>
        <v>0</v>
      </c>
      <c r="M546" s="39"/>
      <c r="N546" s="39"/>
      <c r="O546" s="26" t="s">
        <v>16</v>
      </c>
      <c r="P546" s="26">
        <f>M546</f>
        <v>0</v>
      </c>
      <c r="Q546" s="26">
        <f>I546+M546</f>
        <v>0</v>
      </c>
      <c r="R546" s="26">
        <f>J546+N546</f>
        <v>0</v>
      </c>
      <c r="S546" s="26" t="s">
        <v>16</v>
      </c>
      <c r="T546" s="28">
        <f>Q546</f>
        <v>0</v>
      </c>
    </row>
    <row r="547" spans="1:20" ht="15" hidden="1" customHeight="1" x14ac:dyDescent="0.2">
      <c r="A547" s="34" t="s">
        <v>19</v>
      </c>
      <c r="B547" s="113" t="s">
        <v>16</v>
      </c>
      <c r="C547" s="99" t="s">
        <v>16</v>
      </c>
      <c r="D547" s="99" t="s">
        <v>16</v>
      </c>
      <c r="E547" s="116" t="s">
        <v>16</v>
      </c>
      <c r="F547" s="105" t="s">
        <v>16</v>
      </c>
      <c r="G547" s="105" t="s">
        <v>16</v>
      </c>
      <c r="H547" s="204" t="s">
        <v>16</v>
      </c>
      <c r="I547" s="29" t="s">
        <v>16</v>
      </c>
      <c r="J547" s="26" t="s">
        <v>16</v>
      </c>
      <c r="K547" s="39"/>
      <c r="L547" s="26">
        <f>K547</f>
        <v>0</v>
      </c>
      <c r="M547" s="26" t="s">
        <v>16</v>
      </c>
      <c r="N547" s="26" t="s">
        <v>16</v>
      </c>
      <c r="O547" s="39"/>
      <c r="P547" s="26">
        <f>O547</f>
        <v>0</v>
      </c>
      <c r="Q547" s="26" t="s">
        <v>16</v>
      </c>
      <c r="R547" s="26" t="s">
        <v>16</v>
      </c>
      <c r="S547" s="26">
        <f>K547+O547</f>
        <v>0</v>
      </c>
      <c r="T547" s="28">
        <f>S547</f>
        <v>0</v>
      </c>
    </row>
    <row r="548" spans="1:20" ht="18" hidden="1" customHeight="1" x14ac:dyDescent="0.2">
      <c r="A548" s="35" t="s">
        <v>55</v>
      </c>
      <c r="B548" s="84"/>
      <c r="C548" s="99" t="e">
        <f>ROUND((Q548-R548)/H548/12,0)</f>
        <v>#DIV/0!</v>
      </c>
      <c r="D548" s="99" t="e">
        <f>ROUND(R548/F548/12,0)</f>
        <v>#DIV/0!</v>
      </c>
      <c r="E548" s="116">
        <f>E549+E550</f>
        <v>0</v>
      </c>
      <c r="F548" s="105">
        <f>F549+F550</f>
        <v>0</v>
      </c>
      <c r="G548" s="105">
        <f>G549+G550</f>
        <v>0</v>
      </c>
      <c r="H548" s="204">
        <f>IF(E548+G548=H549+H550,E548+G548, "CHYBA")</f>
        <v>0</v>
      </c>
      <c r="I548" s="29">
        <f>I549+I550</f>
        <v>0</v>
      </c>
      <c r="J548" s="26">
        <f>J549+J550</f>
        <v>0</v>
      </c>
      <c r="K548" s="26">
        <f>K551</f>
        <v>0</v>
      </c>
      <c r="L548" s="26">
        <f>IF(I548+K548=L549+L550+L551,I548+K548,"CHYBA")</f>
        <v>0</v>
      </c>
      <c r="M548" s="26">
        <f>M549+M550</f>
        <v>0</v>
      </c>
      <c r="N548" s="26">
        <f>N549+N550</f>
        <v>0</v>
      </c>
      <c r="O548" s="26">
        <f>O551</f>
        <v>0</v>
      </c>
      <c r="P548" s="26">
        <f>IF(M548+O548=P549+P550+P551,M548+O548,"CHYBA")</f>
        <v>0</v>
      </c>
      <c r="Q548" s="26">
        <f>Q549+Q550</f>
        <v>0</v>
      </c>
      <c r="R548" s="26">
        <f>R549+R550</f>
        <v>0</v>
      </c>
      <c r="S548" s="26">
        <f>S551</f>
        <v>0</v>
      </c>
      <c r="T548" s="28">
        <f>IF(Q548+S548=T549+T550+T551,Q548+S548,"CHYBA")</f>
        <v>0</v>
      </c>
    </row>
    <row r="549" spans="1:20" ht="15" hidden="1" customHeight="1" x14ac:dyDescent="0.2">
      <c r="A549" s="34" t="s">
        <v>17</v>
      </c>
      <c r="B549" s="113" t="s">
        <v>16</v>
      </c>
      <c r="C549" s="99" t="e">
        <f>ROUND((Q549-R549)/H549/12,0)</f>
        <v>#DIV/0!</v>
      </c>
      <c r="D549" s="99" t="e">
        <f>ROUND(R549/F549/12,0)</f>
        <v>#DIV/0!</v>
      </c>
      <c r="E549" s="114"/>
      <c r="F549" s="115"/>
      <c r="G549" s="115"/>
      <c r="H549" s="100">
        <f>E549+G549</f>
        <v>0</v>
      </c>
      <c r="I549" s="38"/>
      <c r="J549" s="39"/>
      <c r="K549" s="26" t="s">
        <v>16</v>
      </c>
      <c r="L549" s="26">
        <f>I549</f>
        <v>0</v>
      </c>
      <c r="M549" s="39"/>
      <c r="N549" s="39"/>
      <c r="O549" s="26" t="s">
        <v>16</v>
      </c>
      <c r="P549" s="26">
        <f>M549</f>
        <v>0</v>
      </c>
      <c r="Q549" s="26">
        <f>I549+M549</f>
        <v>0</v>
      </c>
      <c r="R549" s="26">
        <f>J549+N549</f>
        <v>0</v>
      </c>
      <c r="S549" s="26" t="s">
        <v>16</v>
      </c>
      <c r="T549" s="28">
        <f>Q549</f>
        <v>0</v>
      </c>
    </row>
    <row r="550" spans="1:20" ht="15" hidden="1" customHeight="1" x14ac:dyDescent="0.2">
      <c r="A550" s="34" t="s">
        <v>18</v>
      </c>
      <c r="B550" s="113" t="s">
        <v>16</v>
      </c>
      <c r="C550" s="99" t="e">
        <f>ROUND((Q550-R550)/H550/12,0)</f>
        <v>#DIV/0!</v>
      </c>
      <c r="D550" s="99" t="e">
        <f>ROUND(R550/F550/12,0)</f>
        <v>#DIV/0!</v>
      </c>
      <c r="E550" s="114"/>
      <c r="F550" s="115"/>
      <c r="G550" s="115"/>
      <c r="H550" s="100">
        <f>E550+G550</f>
        <v>0</v>
      </c>
      <c r="I550" s="38"/>
      <c r="J550" s="39"/>
      <c r="K550" s="26" t="s">
        <v>16</v>
      </c>
      <c r="L550" s="26">
        <f>I550</f>
        <v>0</v>
      </c>
      <c r="M550" s="39"/>
      <c r="N550" s="39"/>
      <c r="O550" s="26" t="s">
        <v>16</v>
      </c>
      <c r="P550" s="26">
        <f>M550</f>
        <v>0</v>
      </c>
      <c r="Q550" s="26">
        <f>I550+M550</f>
        <v>0</v>
      </c>
      <c r="R550" s="26">
        <f>J550+N550</f>
        <v>0</v>
      </c>
      <c r="S550" s="26" t="s">
        <v>16</v>
      </c>
      <c r="T550" s="28">
        <f>Q550</f>
        <v>0</v>
      </c>
    </row>
    <row r="551" spans="1:20" ht="15" hidden="1" customHeight="1" x14ac:dyDescent="0.2">
      <c r="A551" s="34" t="s">
        <v>19</v>
      </c>
      <c r="B551" s="113" t="s">
        <v>16</v>
      </c>
      <c r="C551" s="99" t="s">
        <v>16</v>
      </c>
      <c r="D551" s="99" t="s">
        <v>16</v>
      </c>
      <c r="E551" s="116" t="s">
        <v>16</v>
      </c>
      <c r="F551" s="105" t="s">
        <v>16</v>
      </c>
      <c r="G551" s="105" t="s">
        <v>16</v>
      </c>
      <c r="H551" s="204" t="s">
        <v>16</v>
      </c>
      <c r="I551" s="29" t="s">
        <v>16</v>
      </c>
      <c r="J551" s="26" t="s">
        <v>16</v>
      </c>
      <c r="K551" s="39"/>
      <c r="L551" s="26">
        <f>K551</f>
        <v>0</v>
      </c>
      <c r="M551" s="26" t="s">
        <v>16</v>
      </c>
      <c r="N551" s="26" t="s">
        <v>16</v>
      </c>
      <c r="O551" s="39"/>
      <c r="P551" s="26">
        <f>O551</f>
        <v>0</v>
      </c>
      <c r="Q551" s="26" t="s">
        <v>16</v>
      </c>
      <c r="R551" s="26" t="s">
        <v>16</v>
      </c>
      <c r="S551" s="26">
        <f>K551+O551</f>
        <v>0</v>
      </c>
      <c r="T551" s="28">
        <f>S551</f>
        <v>0</v>
      </c>
    </row>
    <row r="552" spans="1:20" ht="18" hidden="1" customHeight="1" x14ac:dyDescent="0.2">
      <c r="A552" s="35" t="s">
        <v>55</v>
      </c>
      <c r="B552" s="84"/>
      <c r="C552" s="99" t="e">
        <f>ROUND((Q552-R552)/H552/12,0)</f>
        <v>#DIV/0!</v>
      </c>
      <c r="D552" s="99" t="e">
        <f>ROUND(R552/F552/12,0)</f>
        <v>#DIV/0!</v>
      </c>
      <c r="E552" s="116">
        <f>E553+E554</f>
        <v>0</v>
      </c>
      <c r="F552" s="105">
        <f>F553+F554</f>
        <v>0</v>
      </c>
      <c r="G552" s="105">
        <f>G553+G554</f>
        <v>0</v>
      </c>
      <c r="H552" s="204">
        <f>IF(E552+G552=H553+H554,E552+G552, "CHYBA")</f>
        <v>0</v>
      </c>
      <c r="I552" s="29">
        <f>I553+I554</f>
        <v>0</v>
      </c>
      <c r="J552" s="26">
        <f>J553+J554</f>
        <v>0</v>
      </c>
      <c r="K552" s="26">
        <f>K555</f>
        <v>0</v>
      </c>
      <c r="L552" s="26">
        <f>IF(I552+K552=L553+L554+L555,I552+K552,"CHYBA")</f>
        <v>0</v>
      </c>
      <c r="M552" s="26">
        <f>M553+M554</f>
        <v>0</v>
      </c>
      <c r="N552" s="26">
        <f>N553+N554</f>
        <v>0</v>
      </c>
      <c r="O552" s="26">
        <f>O555</f>
        <v>0</v>
      </c>
      <c r="P552" s="26">
        <f>IF(M552+O552=P553+P554+P555,M552+O552,"CHYBA")</f>
        <v>0</v>
      </c>
      <c r="Q552" s="26">
        <f>Q553+Q554</f>
        <v>0</v>
      </c>
      <c r="R552" s="26">
        <f>R553+R554</f>
        <v>0</v>
      </c>
      <c r="S552" s="26">
        <f>S555</f>
        <v>0</v>
      </c>
      <c r="T552" s="28">
        <f>IF(Q552+S552=T553+T554+T555,Q552+S552,"CHYBA")</f>
        <v>0</v>
      </c>
    </row>
    <row r="553" spans="1:20" ht="15" hidden="1" customHeight="1" x14ac:dyDescent="0.2">
      <c r="A553" s="34" t="s">
        <v>17</v>
      </c>
      <c r="B553" s="113" t="s">
        <v>16</v>
      </c>
      <c r="C553" s="99" t="e">
        <f>ROUND((Q553-R553)/H553/12,0)</f>
        <v>#DIV/0!</v>
      </c>
      <c r="D553" s="99" t="e">
        <f>ROUND(R553/F553/12,0)</f>
        <v>#DIV/0!</v>
      </c>
      <c r="E553" s="114"/>
      <c r="F553" s="115"/>
      <c r="G553" s="115"/>
      <c r="H553" s="100">
        <f>E553+G553</f>
        <v>0</v>
      </c>
      <c r="I553" s="38"/>
      <c r="J553" s="39"/>
      <c r="K553" s="26" t="s">
        <v>16</v>
      </c>
      <c r="L553" s="26">
        <f>I553</f>
        <v>0</v>
      </c>
      <c r="M553" s="39"/>
      <c r="N553" s="39"/>
      <c r="O553" s="26" t="s">
        <v>16</v>
      </c>
      <c r="P553" s="26">
        <f>M553</f>
        <v>0</v>
      </c>
      <c r="Q553" s="26">
        <f>I553+M553</f>
        <v>0</v>
      </c>
      <c r="R553" s="26">
        <f>J553+N553</f>
        <v>0</v>
      </c>
      <c r="S553" s="26" t="s">
        <v>16</v>
      </c>
      <c r="T553" s="28">
        <f>Q553</f>
        <v>0</v>
      </c>
    </row>
    <row r="554" spans="1:20" ht="15" hidden="1" customHeight="1" x14ac:dyDescent="0.2">
      <c r="A554" s="34" t="s">
        <v>18</v>
      </c>
      <c r="B554" s="113" t="s">
        <v>16</v>
      </c>
      <c r="C554" s="99" t="e">
        <f>ROUND((Q554-R554)/H554/12,0)</f>
        <v>#DIV/0!</v>
      </c>
      <c r="D554" s="99" t="e">
        <f>ROUND(R554/F554/12,0)</f>
        <v>#DIV/0!</v>
      </c>
      <c r="E554" s="114"/>
      <c r="F554" s="115"/>
      <c r="G554" s="115"/>
      <c r="H554" s="100">
        <f>E554+G554</f>
        <v>0</v>
      </c>
      <c r="I554" s="38"/>
      <c r="J554" s="39"/>
      <c r="K554" s="26" t="s">
        <v>16</v>
      </c>
      <c r="L554" s="26">
        <f>I554</f>
        <v>0</v>
      </c>
      <c r="M554" s="39"/>
      <c r="N554" s="39"/>
      <c r="O554" s="26" t="s">
        <v>16</v>
      </c>
      <c r="P554" s="26">
        <f>M554</f>
        <v>0</v>
      </c>
      <c r="Q554" s="26">
        <f>I554+M554</f>
        <v>0</v>
      </c>
      <c r="R554" s="26">
        <f>J554+N554</f>
        <v>0</v>
      </c>
      <c r="S554" s="26" t="s">
        <v>16</v>
      </c>
      <c r="T554" s="28">
        <f>Q554</f>
        <v>0</v>
      </c>
    </row>
    <row r="555" spans="1:20" ht="15" hidden="1" customHeight="1" x14ac:dyDescent="0.2">
      <c r="A555" s="34" t="s">
        <v>19</v>
      </c>
      <c r="B555" s="113" t="s">
        <v>16</v>
      </c>
      <c r="C555" s="99" t="s">
        <v>16</v>
      </c>
      <c r="D555" s="99" t="s">
        <v>16</v>
      </c>
      <c r="E555" s="116" t="s">
        <v>16</v>
      </c>
      <c r="F555" s="105" t="s">
        <v>16</v>
      </c>
      <c r="G555" s="105" t="s">
        <v>16</v>
      </c>
      <c r="H555" s="204" t="s">
        <v>16</v>
      </c>
      <c r="I555" s="29" t="s">
        <v>16</v>
      </c>
      <c r="J555" s="26" t="s">
        <v>16</v>
      </c>
      <c r="K555" s="39"/>
      <c r="L555" s="26">
        <f>K555</f>
        <v>0</v>
      </c>
      <c r="M555" s="26" t="s">
        <v>16</v>
      </c>
      <c r="N555" s="26" t="s">
        <v>16</v>
      </c>
      <c r="O555" s="39"/>
      <c r="P555" s="26">
        <f>O555</f>
        <v>0</v>
      </c>
      <c r="Q555" s="26" t="s">
        <v>16</v>
      </c>
      <c r="R555" s="26" t="s">
        <v>16</v>
      </c>
      <c r="S555" s="26">
        <f>K555+O555</f>
        <v>0</v>
      </c>
      <c r="T555" s="28">
        <f>S555</f>
        <v>0</v>
      </c>
    </row>
    <row r="556" spans="1:20" ht="18" hidden="1" customHeight="1" x14ac:dyDescent="0.2">
      <c r="A556" s="35" t="s">
        <v>55</v>
      </c>
      <c r="B556" s="84"/>
      <c r="C556" s="99" t="e">
        <f>ROUND((Q556-R556)/H556/12,0)</f>
        <v>#DIV/0!</v>
      </c>
      <c r="D556" s="99" t="e">
        <f>ROUND(R556/F556/12,0)</f>
        <v>#DIV/0!</v>
      </c>
      <c r="E556" s="116">
        <f>E557+E558</f>
        <v>0</v>
      </c>
      <c r="F556" s="105">
        <f>F557+F558</f>
        <v>0</v>
      </c>
      <c r="G556" s="105">
        <f>G557+G558</f>
        <v>0</v>
      </c>
      <c r="H556" s="204">
        <f>IF(E556+G556=H557+H558,E556+G556, "CHYBA")</f>
        <v>0</v>
      </c>
      <c r="I556" s="29">
        <f>I557+I558</f>
        <v>0</v>
      </c>
      <c r="J556" s="26">
        <f>J557+J558</f>
        <v>0</v>
      </c>
      <c r="K556" s="26">
        <f>K559</f>
        <v>0</v>
      </c>
      <c r="L556" s="26">
        <f>IF(I556+K556=L557+L558+L559,I556+K556,"CHYBA")</f>
        <v>0</v>
      </c>
      <c r="M556" s="26">
        <f>M557+M558</f>
        <v>0</v>
      </c>
      <c r="N556" s="26">
        <f>N557+N558</f>
        <v>0</v>
      </c>
      <c r="O556" s="26">
        <f>O559</f>
        <v>0</v>
      </c>
      <c r="P556" s="26">
        <f>IF(M556+O556=P557+P558+P559,M556+O556,"CHYBA")</f>
        <v>0</v>
      </c>
      <c r="Q556" s="26">
        <f>Q557+Q558</f>
        <v>0</v>
      </c>
      <c r="R556" s="26">
        <f>R557+R558</f>
        <v>0</v>
      </c>
      <c r="S556" s="26">
        <f>S559</f>
        <v>0</v>
      </c>
      <c r="T556" s="28">
        <f>IF(Q556+S556=T557+T558+T559,Q556+S556,"CHYBA")</f>
        <v>0</v>
      </c>
    </row>
    <row r="557" spans="1:20" ht="15" hidden="1" customHeight="1" x14ac:dyDescent="0.2">
      <c r="A557" s="34" t="s">
        <v>17</v>
      </c>
      <c r="B557" s="113" t="s">
        <v>16</v>
      </c>
      <c r="C557" s="99" t="e">
        <f>ROUND((Q557-R557)/H557/12,0)</f>
        <v>#DIV/0!</v>
      </c>
      <c r="D557" s="99" t="e">
        <f>ROUND(R557/F557/12,0)</f>
        <v>#DIV/0!</v>
      </c>
      <c r="E557" s="114"/>
      <c r="F557" s="115"/>
      <c r="G557" s="115"/>
      <c r="H557" s="100">
        <f>E557+G557</f>
        <v>0</v>
      </c>
      <c r="I557" s="38"/>
      <c r="J557" s="39"/>
      <c r="K557" s="26" t="s">
        <v>16</v>
      </c>
      <c r="L557" s="26">
        <f>I557</f>
        <v>0</v>
      </c>
      <c r="M557" s="39"/>
      <c r="N557" s="39"/>
      <c r="O557" s="26" t="s">
        <v>16</v>
      </c>
      <c r="P557" s="26">
        <f>M557</f>
        <v>0</v>
      </c>
      <c r="Q557" s="26">
        <f>I557+M557</f>
        <v>0</v>
      </c>
      <c r="R557" s="26">
        <f>J557+N557</f>
        <v>0</v>
      </c>
      <c r="S557" s="26" t="s">
        <v>16</v>
      </c>
      <c r="T557" s="28">
        <f>Q557</f>
        <v>0</v>
      </c>
    </row>
    <row r="558" spans="1:20" ht="15" hidden="1" customHeight="1" x14ac:dyDescent="0.2">
      <c r="A558" s="34" t="s">
        <v>18</v>
      </c>
      <c r="B558" s="113" t="s">
        <v>16</v>
      </c>
      <c r="C558" s="99" t="e">
        <f>ROUND((Q558-R558)/H558/12,0)</f>
        <v>#DIV/0!</v>
      </c>
      <c r="D558" s="99" t="e">
        <f>ROUND(R558/F558/12,0)</f>
        <v>#DIV/0!</v>
      </c>
      <c r="E558" s="114"/>
      <c r="F558" s="115"/>
      <c r="G558" s="115"/>
      <c r="H558" s="100">
        <f>E558+G558</f>
        <v>0</v>
      </c>
      <c r="I558" s="38"/>
      <c r="J558" s="39"/>
      <c r="K558" s="26" t="s">
        <v>16</v>
      </c>
      <c r="L558" s="26">
        <f>I558</f>
        <v>0</v>
      </c>
      <c r="M558" s="39"/>
      <c r="N558" s="39"/>
      <c r="O558" s="26" t="s">
        <v>16</v>
      </c>
      <c r="P558" s="26">
        <f>M558</f>
        <v>0</v>
      </c>
      <c r="Q558" s="26">
        <f>I558+M558</f>
        <v>0</v>
      </c>
      <c r="R558" s="26">
        <f>J558+N558</f>
        <v>0</v>
      </c>
      <c r="S558" s="26" t="s">
        <v>16</v>
      </c>
      <c r="T558" s="28">
        <f>Q558</f>
        <v>0</v>
      </c>
    </row>
    <row r="559" spans="1:20" ht="15" hidden="1" customHeight="1" x14ac:dyDescent="0.2">
      <c r="A559" s="34" t="s">
        <v>19</v>
      </c>
      <c r="B559" s="113" t="s">
        <v>16</v>
      </c>
      <c r="C559" s="99" t="s">
        <v>16</v>
      </c>
      <c r="D559" s="99" t="s">
        <v>16</v>
      </c>
      <c r="E559" s="116" t="s">
        <v>16</v>
      </c>
      <c r="F559" s="105" t="s">
        <v>16</v>
      </c>
      <c r="G559" s="105" t="s">
        <v>16</v>
      </c>
      <c r="H559" s="204" t="s">
        <v>16</v>
      </c>
      <c r="I559" s="29" t="s">
        <v>16</v>
      </c>
      <c r="J559" s="26" t="s">
        <v>16</v>
      </c>
      <c r="K559" s="39"/>
      <c r="L559" s="26">
        <f>K559</f>
        <v>0</v>
      </c>
      <c r="M559" s="26" t="s">
        <v>16</v>
      </c>
      <c r="N559" s="26" t="s">
        <v>16</v>
      </c>
      <c r="O559" s="39"/>
      <c r="P559" s="26">
        <f>O559</f>
        <v>0</v>
      </c>
      <c r="Q559" s="26" t="s">
        <v>16</v>
      </c>
      <c r="R559" s="26" t="s">
        <v>16</v>
      </c>
      <c r="S559" s="26">
        <f>K559+O559</f>
        <v>0</v>
      </c>
      <c r="T559" s="28">
        <f>S559</f>
        <v>0</v>
      </c>
    </row>
    <row r="560" spans="1:20" ht="18" hidden="1" customHeight="1" x14ac:dyDescent="0.2">
      <c r="A560" s="35" t="s">
        <v>55</v>
      </c>
      <c r="B560" s="84"/>
      <c r="C560" s="99" t="e">
        <f>ROUND((Q560-R560)/H560/12,0)</f>
        <v>#DIV/0!</v>
      </c>
      <c r="D560" s="99" t="e">
        <f>ROUND(R560/F560/12,0)</f>
        <v>#DIV/0!</v>
      </c>
      <c r="E560" s="116">
        <f>E561+E562</f>
        <v>0</v>
      </c>
      <c r="F560" s="105">
        <f>F561+F562</f>
        <v>0</v>
      </c>
      <c r="G560" s="105">
        <f>G561+G562</f>
        <v>0</v>
      </c>
      <c r="H560" s="204">
        <f>IF(E560+G560=H561+H562,E560+G560, "CHYBA")</f>
        <v>0</v>
      </c>
      <c r="I560" s="29">
        <f>I561+I562</f>
        <v>0</v>
      </c>
      <c r="J560" s="26">
        <f>J561+J562</f>
        <v>0</v>
      </c>
      <c r="K560" s="26">
        <f>K563</f>
        <v>0</v>
      </c>
      <c r="L560" s="26">
        <f>IF(I560+K560=L561+L562+L563,I560+K560,"CHYBA")</f>
        <v>0</v>
      </c>
      <c r="M560" s="26">
        <f>M561+M562</f>
        <v>0</v>
      </c>
      <c r="N560" s="26">
        <f>N561+N562</f>
        <v>0</v>
      </c>
      <c r="O560" s="26">
        <f>O563</f>
        <v>0</v>
      </c>
      <c r="P560" s="26">
        <f>IF(M560+O560=P561+P562+P563,M560+O560,"CHYBA")</f>
        <v>0</v>
      </c>
      <c r="Q560" s="26">
        <f>Q561+Q562</f>
        <v>0</v>
      </c>
      <c r="R560" s="26">
        <f>R561+R562</f>
        <v>0</v>
      </c>
      <c r="S560" s="26">
        <f>S563</f>
        <v>0</v>
      </c>
      <c r="T560" s="28">
        <f>IF(Q560+S560=T561+T562+T563,Q560+S560,"CHYBA")</f>
        <v>0</v>
      </c>
    </row>
    <row r="561" spans="1:20" ht="15" hidden="1" customHeight="1" x14ac:dyDescent="0.2">
      <c r="A561" s="34" t="s">
        <v>17</v>
      </c>
      <c r="B561" s="113" t="s">
        <v>16</v>
      </c>
      <c r="C561" s="99" t="e">
        <f>ROUND((Q561-R561)/H561/12,0)</f>
        <v>#DIV/0!</v>
      </c>
      <c r="D561" s="99" t="e">
        <f>ROUND(R561/F561/12,0)</f>
        <v>#DIV/0!</v>
      </c>
      <c r="E561" s="114"/>
      <c r="F561" s="115"/>
      <c r="G561" s="115"/>
      <c r="H561" s="100">
        <f>E561+G561</f>
        <v>0</v>
      </c>
      <c r="I561" s="38"/>
      <c r="J561" s="39"/>
      <c r="K561" s="26" t="s">
        <v>16</v>
      </c>
      <c r="L561" s="26">
        <f>I561</f>
        <v>0</v>
      </c>
      <c r="M561" s="39"/>
      <c r="N561" s="39"/>
      <c r="O561" s="26" t="s">
        <v>16</v>
      </c>
      <c r="P561" s="26">
        <f>M561</f>
        <v>0</v>
      </c>
      <c r="Q561" s="26">
        <f>I561+M561</f>
        <v>0</v>
      </c>
      <c r="R561" s="26">
        <f>J561+N561</f>
        <v>0</v>
      </c>
      <c r="S561" s="26" t="s">
        <v>16</v>
      </c>
      <c r="T561" s="28">
        <f>Q561</f>
        <v>0</v>
      </c>
    </row>
    <row r="562" spans="1:20" ht="15" hidden="1" customHeight="1" x14ac:dyDescent="0.2">
      <c r="A562" s="34" t="s">
        <v>18</v>
      </c>
      <c r="B562" s="113" t="s">
        <v>16</v>
      </c>
      <c r="C562" s="99" t="e">
        <f>ROUND((Q562-R562)/H562/12,0)</f>
        <v>#DIV/0!</v>
      </c>
      <c r="D562" s="99" t="e">
        <f>ROUND(R562/F562/12,0)</f>
        <v>#DIV/0!</v>
      </c>
      <c r="E562" s="114"/>
      <c r="F562" s="115"/>
      <c r="G562" s="115"/>
      <c r="H562" s="100">
        <f>E562+G562</f>
        <v>0</v>
      </c>
      <c r="I562" s="38"/>
      <c r="J562" s="39"/>
      <c r="K562" s="26" t="s">
        <v>16</v>
      </c>
      <c r="L562" s="26">
        <f>I562</f>
        <v>0</v>
      </c>
      <c r="M562" s="39"/>
      <c r="N562" s="39"/>
      <c r="O562" s="26" t="s">
        <v>16</v>
      </c>
      <c r="P562" s="26">
        <f>M562</f>
        <v>0</v>
      </c>
      <c r="Q562" s="26">
        <f>I562+M562</f>
        <v>0</v>
      </c>
      <c r="R562" s="26">
        <f>J562+N562</f>
        <v>0</v>
      </c>
      <c r="S562" s="26" t="s">
        <v>16</v>
      </c>
      <c r="T562" s="28">
        <f>Q562</f>
        <v>0</v>
      </c>
    </row>
    <row r="563" spans="1:20" ht="15" hidden="1" customHeight="1" x14ac:dyDescent="0.2">
      <c r="A563" s="34" t="s">
        <v>19</v>
      </c>
      <c r="B563" s="113" t="s">
        <v>16</v>
      </c>
      <c r="C563" s="99" t="s">
        <v>16</v>
      </c>
      <c r="D563" s="99" t="s">
        <v>16</v>
      </c>
      <c r="E563" s="116" t="s">
        <v>16</v>
      </c>
      <c r="F563" s="105" t="s">
        <v>16</v>
      </c>
      <c r="G563" s="105" t="s">
        <v>16</v>
      </c>
      <c r="H563" s="204" t="s">
        <v>16</v>
      </c>
      <c r="I563" s="29" t="s">
        <v>16</v>
      </c>
      <c r="J563" s="26" t="s">
        <v>16</v>
      </c>
      <c r="K563" s="39"/>
      <c r="L563" s="26">
        <f>K563</f>
        <v>0</v>
      </c>
      <c r="M563" s="26" t="s">
        <v>16</v>
      </c>
      <c r="N563" s="26" t="s">
        <v>16</v>
      </c>
      <c r="O563" s="39"/>
      <c r="P563" s="26">
        <f>O563</f>
        <v>0</v>
      </c>
      <c r="Q563" s="26" t="s">
        <v>16</v>
      </c>
      <c r="R563" s="26" t="s">
        <v>16</v>
      </c>
      <c r="S563" s="26">
        <f>K563+O563</f>
        <v>0</v>
      </c>
      <c r="T563" s="28">
        <f>S563</f>
        <v>0</v>
      </c>
    </row>
    <row r="564" spans="1:20" ht="18" hidden="1" customHeight="1" x14ac:dyDescent="0.2">
      <c r="A564" s="35" t="s">
        <v>55</v>
      </c>
      <c r="B564" s="84"/>
      <c r="C564" s="99" t="e">
        <f>ROUND((Q564-R564)/H564/12,0)</f>
        <v>#DIV/0!</v>
      </c>
      <c r="D564" s="99" t="e">
        <f>ROUND(R564/F564/12,0)</f>
        <v>#DIV/0!</v>
      </c>
      <c r="E564" s="116">
        <f>E565+E566</f>
        <v>0</v>
      </c>
      <c r="F564" s="105">
        <f>F565+F566</f>
        <v>0</v>
      </c>
      <c r="G564" s="105">
        <f>G565+G566</f>
        <v>0</v>
      </c>
      <c r="H564" s="204">
        <f>IF(E564+G564=H565+H566,E564+G564, "CHYBA")</f>
        <v>0</v>
      </c>
      <c r="I564" s="29">
        <f>I565+I566</f>
        <v>0</v>
      </c>
      <c r="J564" s="26">
        <f>J565+J566</f>
        <v>0</v>
      </c>
      <c r="K564" s="26">
        <f>K567</f>
        <v>0</v>
      </c>
      <c r="L564" s="26">
        <f>IF(I564+K564=L565+L566+L567,I564+K564,"CHYBA")</f>
        <v>0</v>
      </c>
      <c r="M564" s="26">
        <f>M565+M566</f>
        <v>0</v>
      </c>
      <c r="N564" s="26">
        <f>N565+N566</f>
        <v>0</v>
      </c>
      <c r="O564" s="26">
        <f>O567</f>
        <v>0</v>
      </c>
      <c r="P564" s="26">
        <f>IF(M564+O564=P565+P566+P567,M564+O564,"CHYBA")</f>
        <v>0</v>
      </c>
      <c r="Q564" s="26">
        <f>Q565+Q566</f>
        <v>0</v>
      </c>
      <c r="R564" s="26">
        <f>R565+R566</f>
        <v>0</v>
      </c>
      <c r="S564" s="26">
        <f>S567</f>
        <v>0</v>
      </c>
      <c r="T564" s="28">
        <f>IF(Q564+S564=T565+T566+T567,Q564+S564,"CHYBA")</f>
        <v>0</v>
      </c>
    </row>
    <row r="565" spans="1:20" ht="15" hidden="1" customHeight="1" x14ac:dyDescent="0.2">
      <c r="A565" s="34" t="s">
        <v>17</v>
      </c>
      <c r="B565" s="113" t="s">
        <v>16</v>
      </c>
      <c r="C565" s="99" t="e">
        <f>ROUND((Q565-R565)/H565/12,0)</f>
        <v>#DIV/0!</v>
      </c>
      <c r="D565" s="99" t="e">
        <f>ROUND(R565/F565/12,0)</f>
        <v>#DIV/0!</v>
      </c>
      <c r="E565" s="114"/>
      <c r="F565" s="115"/>
      <c r="G565" s="115"/>
      <c r="H565" s="100">
        <f>E565+G565</f>
        <v>0</v>
      </c>
      <c r="I565" s="38"/>
      <c r="J565" s="39"/>
      <c r="K565" s="26" t="s">
        <v>16</v>
      </c>
      <c r="L565" s="26">
        <f>I565</f>
        <v>0</v>
      </c>
      <c r="M565" s="39"/>
      <c r="N565" s="39"/>
      <c r="O565" s="26" t="s">
        <v>16</v>
      </c>
      <c r="P565" s="26">
        <f>M565</f>
        <v>0</v>
      </c>
      <c r="Q565" s="26">
        <f>I565+M565</f>
        <v>0</v>
      </c>
      <c r="R565" s="26">
        <f>J565+N565</f>
        <v>0</v>
      </c>
      <c r="S565" s="26" t="s">
        <v>16</v>
      </c>
      <c r="T565" s="28">
        <f>Q565</f>
        <v>0</v>
      </c>
    </row>
    <row r="566" spans="1:20" ht="15" hidden="1" customHeight="1" x14ac:dyDescent="0.2">
      <c r="A566" s="34" t="s">
        <v>18</v>
      </c>
      <c r="B566" s="113" t="s">
        <v>16</v>
      </c>
      <c r="C566" s="99" t="e">
        <f>ROUND((Q566-R566)/H566/12,0)</f>
        <v>#DIV/0!</v>
      </c>
      <c r="D566" s="99" t="e">
        <f>ROUND(R566/F566/12,0)</f>
        <v>#DIV/0!</v>
      </c>
      <c r="E566" s="114"/>
      <c r="F566" s="115"/>
      <c r="G566" s="115"/>
      <c r="H566" s="100">
        <f>E566+G566</f>
        <v>0</v>
      </c>
      <c r="I566" s="38"/>
      <c r="J566" s="39"/>
      <c r="K566" s="26" t="s">
        <v>16</v>
      </c>
      <c r="L566" s="26">
        <f>I566</f>
        <v>0</v>
      </c>
      <c r="M566" s="39"/>
      <c r="N566" s="39"/>
      <c r="O566" s="26" t="s">
        <v>16</v>
      </c>
      <c r="P566" s="26">
        <f>M566</f>
        <v>0</v>
      </c>
      <c r="Q566" s="26">
        <f>I566+M566</f>
        <v>0</v>
      </c>
      <c r="R566" s="26">
        <f>J566+N566</f>
        <v>0</v>
      </c>
      <c r="S566" s="26" t="s">
        <v>16</v>
      </c>
      <c r="T566" s="28">
        <f>Q566</f>
        <v>0</v>
      </c>
    </row>
    <row r="567" spans="1:20" ht="15.75" hidden="1" customHeight="1" thickBot="1" x14ac:dyDescent="0.25">
      <c r="A567" s="40" t="s">
        <v>19</v>
      </c>
      <c r="B567" s="130" t="s">
        <v>16</v>
      </c>
      <c r="C567" s="131" t="s">
        <v>16</v>
      </c>
      <c r="D567" s="131" t="s">
        <v>16</v>
      </c>
      <c r="E567" s="132" t="s">
        <v>16</v>
      </c>
      <c r="F567" s="133" t="s">
        <v>16</v>
      </c>
      <c r="G567" s="133" t="s">
        <v>16</v>
      </c>
      <c r="H567" s="228" t="s">
        <v>16</v>
      </c>
      <c r="I567" s="46" t="s">
        <v>16</v>
      </c>
      <c r="J567" s="42" t="s">
        <v>16</v>
      </c>
      <c r="K567" s="47"/>
      <c r="L567" s="42">
        <f>K567</f>
        <v>0</v>
      </c>
      <c r="M567" s="42" t="s">
        <v>16</v>
      </c>
      <c r="N567" s="42" t="s">
        <v>16</v>
      </c>
      <c r="O567" s="47"/>
      <c r="P567" s="42">
        <f>O567</f>
        <v>0</v>
      </c>
      <c r="Q567" s="42" t="s">
        <v>16</v>
      </c>
      <c r="R567" s="42" t="s">
        <v>16</v>
      </c>
      <c r="S567" s="42">
        <f>K567+O567</f>
        <v>0</v>
      </c>
      <c r="T567" s="48">
        <f>S567</f>
        <v>0</v>
      </c>
    </row>
    <row r="568" spans="1:20" ht="15.75" hidden="1" customHeight="1" x14ac:dyDescent="0.2">
      <c r="A568" s="49" t="s">
        <v>25</v>
      </c>
      <c r="B568" s="138" t="s">
        <v>16</v>
      </c>
      <c r="C568" s="139" t="e">
        <f>ROUND((Q568-R568)/H568/12,0)</f>
        <v>#DIV/0!</v>
      </c>
      <c r="D568" s="139" t="e">
        <f>ROUND(R568/F568/12,0)</f>
        <v>#DIV/0!</v>
      </c>
      <c r="E568" s="140">
        <f>E569+E570</f>
        <v>0</v>
      </c>
      <c r="F568" s="139">
        <f>F569+F570</f>
        <v>0</v>
      </c>
      <c r="G568" s="139">
        <f>G569+G570</f>
        <v>0</v>
      </c>
      <c r="H568" s="141">
        <f>IF(E568+G568=H569+H570,E568+G568, "CHYBA")</f>
        <v>0</v>
      </c>
      <c r="I568" s="54">
        <f>I569+I570</f>
        <v>0</v>
      </c>
      <c r="J568" s="51">
        <f>J569+J570</f>
        <v>0</v>
      </c>
      <c r="K568" s="51">
        <f>K571</f>
        <v>0</v>
      </c>
      <c r="L568" s="51">
        <f>IF(I568+K568=L569+L570+L571,I568+K568,"CHYBA")</f>
        <v>0</v>
      </c>
      <c r="M568" s="51">
        <f>M569+M570</f>
        <v>0</v>
      </c>
      <c r="N568" s="51">
        <f>N569+N570</f>
        <v>0</v>
      </c>
      <c r="O568" s="51">
        <f>O571</f>
        <v>0</v>
      </c>
      <c r="P568" s="51">
        <f>IF(M568+O568=P569+P570+P571,M568+O568,"CHYBA")</f>
        <v>0</v>
      </c>
      <c r="Q568" s="51">
        <f>Q569+Q570</f>
        <v>0</v>
      </c>
      <c r="R568" s="51">
        <f>R569+R570</f>
        <v>0</v>
      </c>
      <c r="S568" s="51">
        <f>S571</f>
        <v>0</v>
      </c>
      <c r="T568" s="53">
        <f>IF(Q568+S568=T569+T570+T571,Q568+S568,"CHYBA")</f>
        <v>0</v>
      </c>
    </row>
    <row r="569" spans="1:20" ht="15" hidden="1" customHeight="1" x14ac:dyDescent="0.2">
      <c r="A569" s="34" t="s">
        <v>17</v>
      </c>
      <c r="B569" s="113" t="s">
        <v>16</v>
      </c>
      <c r="C569" s="99" t="e">
        <f>ROUND((Q569-R569)/H569/12,0)</f>
        <v>#DIV/0!</v>
      </c>
      <c r="D569" s="99" t="e">
        <f>ROUND(R569/F569/12,0)</f>
        <v>#DIV/0!</v>
      </c>
      <c r="E569" s="116">
        <f t="shared" ref="E569:G570" si="23">E573+E577+E581+E585+E589+E593+E597</f>
        <v>0</v>
      </c>
      <c r="F569" s="99">
        <f t="shared" si="23"/>
        <v>0</v>
      </c>
      <c r="G569" s="99">
        <f t="shared" si="23"/>
        <v>0</v>
      </c>
      <c r="H569" s="100">
        <f>E569+G569</f>
        <v>0</v>
      </c>
      <c r="I569" s="29">
        <f>I573+I577+I581+I585+I589+I593+I597</f>
        <v>0</v>
      </c>
      <c r="J569" s="26">
        <f>J573+J577+J581+J585+J589+J593+J597</f>
        <v>0</v>
      </c>
      <c r="K569" s="26" t="s">
        <v>16</v>
      </c>
      <c r="L569" s="26">
        <f>I569</f>
        <v>0</v>
      </c>
      <c r="M569" s="26">
        <f>M573+M577+M581+M585+M589+M593+M597</f>
        <v>0</v>
      </c>
      <c r="N569" s="26">
        <f>N573+N577+N581+N585+N589+N593+N597</f>
        <v>0</v>
      </c>
      <c r="O569" s="26" t="s">
        <v>16</v>
      </c>
      <c r="P569" s="26">
        <f>M569</f>
        <v>0</v>
      </c>
      <c r="Q569" s="26">
        <f>I569+M569</f>
        <v>0</v>
      </c>
      <c r="R569" s="26">
        <f>J569+N569</f>
        <v>0</v>
      </c>
      <c r="S569" s="26" t="s">
        <v>16</v>
      </c>
      <c r="T569" s="28">
        <f>Q569</f>
        <v>0</v>
      </c>
    </row>
    <row r="570" spans="1:20" ht="15" hidden="1" customHeight="1" x14ac:dyDescent="0.2">
      <c r="A570" s="34" t="s">
        <v>18</v>
      </c>
      <c r="B570" s="113" t="s">
        <v>16</v>
      </c>
      <c r="C570" s="99" t="e">
        <f>ROUND((Q570-R570)/H570/12,0)</f>
        <v>#DIV/0!</v>
      </c>
      <c r="D570" s="99" t="e">
        <f>ROUND(R570/F570/12,0)</f>
        <v>#DIV/0!</v>
      </c>
      <c r="E570" s="116">
        <f t="shared" si="23"/>
        <v>0</v>
      </c>
      <c r="F570" s="99">
        <f t="shared" si="23"/>
        <v>0</v>
      </c>
      <c r="G570" s="99">
        <f t="shared" si="23"/>
        <v>0</v>
      </c>
      <c r="H570" s="100">
        <f>E570+G570</f>
        <v>0</v>
      </c>
      <c r="I570" s="29">
        <f>I574+I578+I582+I586+I590+I594+I598</f>
        <v>0</v>
      </c>
      <c r="J570" s="26">
        <f>J574+J578+J582+J586+J590+J594+J598</f>
        <v>0</v>
      </c>
      <c r="K570" s="26" t="s">
        <v>16</v>
      </c>
      <c r="L570" s="26">
        <f>I570</f>
        <v>0</v>
      </c>
      <c r="M570" s="26">
        <f>M574+M578+M582+M586+M590+M594+M598</f>
        <v>0</v>
      </c>
      <c r="N570" s="26">
        <f>N574+N578+N582+N586+N590+N594+N598</f>
        <v>0</v>
      </c>
      <c r="O570" s="26" t="s">
        <v>16</v>
      </c>
      <c r="P570" s="26">
        <f>M570</f>
        <v>0</v>
      </c>
      <c r="Q570" s="26">
        <f>I570+M570</f>
        <v>0</v>
      </c>
      <c r="R570" s="26">
        <f>J570+N570</f>
        <v>0</v>
      </c>
      <c r="S570" s="26" t="s">
        <v>16</v>
      </c>
      <c r="T570" s="28">
        <f>Q570</f>
        <v>0</v>
      </c>
    </row>
    <row r="571" spans="1:20" ht="15" hidden="1" customHeight="1" x14ac:dyDescent="0.2">
      <c r="A571" s="34" t="s">
        <v>19</v>
      </c>
      <c r="B571" s="113" t="s">
        <v>16</v>
      </c>
      <c r="C571" s="99" t="s">
        <v>16</v>
      </c>
      <c r="D571" s="99" t="s">
        <v>16</v>
      </c>
      <c r="E571" s="116" t="s">
        <v>16</v>
      </c>
      <c r="F571" s="105" t="s">
        <v>16</v>
      </c>
      <c r="G571" s="105" t="s">
        <v>16</v>
      </c>
      <c r="H571" s="204" t="s">
        <v>16</v>
      </c>
      <c r="I571" s="29" t="s">
        <v>16</v>
      </c>
      <c r="J571" s="26" t="s">
        <v>16</v>
      </c>
      <c r="K571" s="26">
        <f>K575+K579+K583+K587+K591+K595+K599</f>
        <v>0</v>
      </c>
      <c r="L571" s="26">
        <f>K571</f>
        <v>0</v>
      </c>
      <c r="M571" s="26" t="s">
        <v>16</v>
      </c>
      <c r="N571" s="26" t="s">
        <v>16</v>
      </c>
      <c r="O571" s="26">
        <f>O575+O579+O583+O587+O591+O595+O599</f>
        <v>0</v>
      </c>
      <c r="P571" s="26">
        <f>O571</f>
        <v>0</v>
      </c>
      <c r="Q571" s="26" t="s">
        <v>16</v>
      </c>
      <c r="R571" s="26" t="s">
        <v>16</v>
      </c>
      <c r="S571" s="26">
        <f>K571+O571</f>
        <v>0</v>
      </c>
      <c r="T571" s="28">
        <f>S571</f>
        <v>0</v>
      </c>
    </row>
    <row r="572" spans="1:20" ht="18" hidden="1" customHeight="1" x14ac:dyDescent="0.2">
      <c r="A572" s="35" t="s">
        <v>55</v>
      </c>
      <c r="B572" s="84"/>
      <c r="C572" s="99" t="e">
        <f>ROUND((Q572-R572)/H572/12,0)</f>
        <v>#DIV/0!</v>
      </c>
      <c r="D572" s="99" t="e">
        <f>ROUND(R572/F572/12,0)</f>
        <v>#DIV/0!</v>
      </c>
      <c r="E572" s="116">
        <f>E573+E574</f>
        <v>0</v>
      </c>
      <c r="F572" s="105">
        <f>F573+F574</f>
        <v>0</v>
      </c>
      <c r="G572" s="105">
        <f>G573+G574</f>
        <v>0</v>
      </c>
      <c r="H572" s="204">
        <f>IF(E572+G572=H573+H574,E572+G572, "CHYBA")</f>
        <v>0</v>
      </c>
      <c r="I572" s="29">
        <f>I573+I574</f>
        <v>0</v>
      </c>
      <c r="J572" s="26">
        <f>J573+J574</f>
        <v>0</v>
      </c>
      <c r="K572" s="26">
        <f>K575</f>
        <v>0</v>
      </c>
      <c r="L572" s="26">
        <f>IF(I572+K572=L573+L574+L575,I572+K572,"CHYBA")</f>
        <v>0</v>
      </c>
      <c r="M572" s="26">
        <f>M573+M574</f>
        <v>0</v>
      </c>
      <c r="N572" s="26">
        <f>N573+N574</f>
        <v>0</v>
      </c>
      <c r="O572" s="26">
        <f>O575</f>
        <v>0</v>
      </c>
      <c r="P572" s="26">
        <f>IF(M572+O572=P573+P574+P575,M572+O572,"CHYBA")</f>
        <v>0</v>
      </c>
      <c r="Q572" s="26">
        <f>Q573+Q574</f>
        <v>0</v>
      </c>
      <c r="R572" s="26">
        <f>R573+R574</f>
        <v>0</v>
      </c>
      <c r="S572" s="26">
        <f>S575</f>
        <v>0</v>
      </c>
      <c r="T572" s="28">
        <f>IF(Q572+S572=T573+T574+T575,Q572+S572,"CHYBA")</f>
        <v>0</v>
      </c>
    </row>
    <row r="573" spans="1:20" ht="15" hidden="1" customHeight="1" x14ac:dyDescent="0.2">
      <c r="A573" s="34" t="s">
        <v>17</v>
      </c>
      <c r="B573" s="113" t="s">
        <v>16</v>
      </c>
      <c r="C573" s="99" t="e">
        <f>ROUND((Q573-R573)/H573/12,0)</f>
        <v>#DIV/0!</v>
      </c>
      <c r="D573" s="99" t="e">
        <f>ROUND(R573/F573/12,0)</f>
        <v>#DIV/0!</v>
      </c>
      <c r="E573" s="114"/>
      <c r="F573" s="115"/>
      <c r="G573" s="115"/>
      <c r="H573" s="100">
        <f>E573+G573</f>
        <v>0</v>
      </c>
      <c r="I573" s="38"/>
      <c r="J573" s="39"/>
      <c r="K573" s="26" t="s">
        <v>16</v>
      </c>
      <c r="L573" s="26">
        <f>I573</f>
        <v>0</v>
      </c>
      <c r="M573" s="39"/>
      <c r="N573" s="39"/>
      <c r="O573" s="26" t="s">
        <v>16</v>
      </c>
      <c r="P573" s="26">
        <f>M573</f>
        <v>0</v>
      </c>
      <c r="Q573" s="26">
        <f>I573+M573</f>
        <v>0</v>
      </c>
      <c r="R573" s="26">
        <f>J573+N573</f>
        <v>0</v>
      </c>
      <c r="S573" s="26" t="s">
        <v>16</v>
      </c>
      <c r="T573" s="28">
        <f>Q573</f>
        <v>0</v>
      </c>
    </row>
    <row r="574" spans="1:20" ht="15" hidden="1" customHeight="1" x14ac:dyDescent="0.2">
      <c r="A574" s="34" t="s">
        <v>18</v>
      </c>
      <c r="B574" s="113" t="s">
        <v>16</v>
      </c>
      <c r="C574" s="99" t="e">
        <f>ROUND((Q574-R574)/H574/12,0)</f>
        <v>#DIV/0!</v>
      </c>
      <c r="D574" s="99" t="e">
        <f>ROUND(R574/F574/12,0)</f>
        <v>#DIV/0!</v>
      </c>
      <c r="E574" s="114"/>
      <c r="F574" s="115"/>
      <c r="G574" s="115"/>
      <c r="H574" s="100">
        <f>E574+G574</f>
        <v>0</v>
      </c>
      <c r="I574" s="38"/>
      <c r="J574" s="39"/>
      <c r="K574" s="26" t="s">
        <v>16</v>
      </c>
      <c r="L574" s="26">
        <f>I574</f>
        <v>0</v>
      </c>
      <c r="M574" s="39"/>
      <c r="N574" s="39"/>
      <c r="O574" s="26" t="s">
        <v>16</v>
      </c>
      <c r="P574" s="26">
        <f>M574</f>
        <v>0</v>
      </c>
      <c r="Q574" s="26">
        <f>I574+M574</f>
        <v>0</v>
      </c>
      <c r="R574" s="26">
        <f>J574+N574</f>
        <v>0</v>
      </c>
      <c r="S574" s="26" t="s">
        <v>16</v>
      </c>
      <c r="T574" s="28">
        <f>Q574</f>
        <v>0</v>
      </c>
    </row>
    <row r="575" spans="1:20" ht="15" hidden="1" customHeight="1" x14ac:dyDescent="0.2">
      <c r="A575" s="34" t="s">
        <v>19</v>
      </c>
      <c r="B575" s="113" t="s">
        <v>16</v>
      </c>
      <c r="C575" s="99" t="s">
        <v>16</v>
      </c>
      <c r="D575" s="99" t="s">
        <v>16</v>
      </c>
      <c r="E575" s="116" t="s">
        <v>16</v>
      </c>
      <c r="F575" s="105" t="s">
        <v>16</v>
      </c>
      <c r="G575" s="105" t="s">
        <v>16</v>
      </c>
      <c r="H575" s="204" t="s">
        <v>16</v>
      </c>
      <c r="I575" s="29" t="s">
        <v>16</v>
      </c>
      <c r="J575" s="26" t="s">
        <v>16</v>
      </c>
      <c r="K575" s="39"/>
      <c r="L575" s="26">
        <f>K575</f>
        <v>0</v>
      </c>
      <c r="M575" s="26" t="s">
        <v>16</v>
      </c>
      <c r="N575" s="26" t="s">
        <v>16</v>
      </c>
      <c r="O575" s="39"/>
      <c r="P575" s="26">
        <f>O575</f>
        <v>0</v>
      </c>
      <c r="Q575" s="26" t="s">
        <v>16</v>
      </c>
      <c r="R575" s="26" t="s">
        <v>16</v>
      </c>
      <c r="S575" s="26">
        <f>K575+O575</f>
        <v>0</v>
      </c>
      <c r="T575" s="28">
        <f>S575</f>
        <v>0</v>
      </c>
    </row>
    <row r="576" spans="1:20" ht="18" hidden="1" customHeight="1" x14ac:dyDescent="0.2">
      <c r="A576" s="35" t="s">
        <v>55</v>
      </c>
      <c r="B576" s="84"/>
      <c r="C576" s="99" t="e">
        <f>ROUND((Q576-R576)/H576/12,0)</f>
        <v>#DIV/0!</v>
      </c>
      <c r="D576" s="99" t="e">
        <f>ROUND(R576/F576/12,0)</f>
        <v>#DIV/0!</v>
      </c>
      <c r="E576" s="116">
        <f>E577+E578</f>
        <v>0</v>
      </c>
      <c r="F576" s="105">
        <f>F577+F578</f>
        <v>0</v>
      </c>
      <c r="G576" s="105">
        <f>G577+G578</f>
        <v>0</v>
      </c>
      <c r="H576" s="204">
        <f>IF(E576+G576=H577+H578,E576+G576, "CHYBA")</f>
        <v>0</v>
      </c>
      <c r="I576" s="29">
        <f>I577+I578</f>
        <v>0</v>
      </c>
      <c r="J576" s="26">
        <f>J577+J578</f>
        <v>0</v>
      </c>
      <c r="K576" s="26">
        <f>K579</f>
        <v>0</v>
      </c>
      <c r="L576" s="26">
        <f>IF(I576+K576=L577+L578+L579,I576+K576,"CHYBA")</f>
        <v>0</v>
      </c>
      <c r="M576" s="26">
        <f>M577+M578</f>
        <v>0</v>
      </c>
      <c r="N576" s="26">
        <f>N577+N578</f>
        <v>0</v>
      </c>
      <c r="O576" s="26">
        <f>O579</f>
        <v>0</v>
      </c>
      <c r="P576" s="26">
        <f>IF(M576+O576=P577+P578+P579,M576+O576,"CHYBA")</f>
        <v>0</v>
      </c>
      <c r="Q576" s="26">
        <f>Q577+Q578</f>
        <v>0</v>
      </c>
      <c r="R576" s="26">
        <f>R577+R578</f>
        <v>0</v>
      </c>
      <c r="S576" s="26">
        <f>S579</f>
        <v>0</v>
      </c>
      <c r="T576" s="28">
        <f>IF(Q576+S576=T577+T578+T579,Q576+S576,"CHYBA")</f>
        <v>0</v>
      </c>
    </row>
    <row r="577" spans="1:20" ht="15" hidden="1" customHeight="1" x14ac:dyDescent="0.2">
      <c r="A577" s="34" t="s">
        <v>17</v>
      </c>
      <c r="B577" s="113" t="s">
        <v>16</v>
      </c>
      <c r="C577" s="99" t="e">
        <f>ROUND((Q577-R577)/H577/12,0)</f>
        <v>#DIV/0!</v>
      </c>
      <c r="D577" s="99" t="e">
        <f>ROUND(R577/F577/12,0)</f>
        <v>#DIV/0!</v>
      </c>
      <c r="E577" s="114"/>
      <c r="F577" s="115"/>
      <c r="G577" s="115"/>
      <c r="H577" s="100">
        <f>E577+G577</f>
        <v>0</v>
      </c>
      <c r="I577" s="38"/>
      <c r="J577" s="39"/>
      <c r="K577" s="26" t="s">
        <v>16</v>
      </c>
      <c r="L577" s="26">
        <f>I577</f>
        <v>0</v>
      </c>
      <c r="M577" s="39"/>
      <c r="N577" s="39"/>
      <c r="O577" s="26" t="s">
        <v>16</v>
      </c>
      <c r="P577" s="26">
        <f>M577</f>
        <v>0</v>
      </c>
      <c r="Q577" s="26">
        <f>I577+M577</f>
        <v>0</v>
      </c>
      <c r="R577" s="26">
        <f>J577+N577</f>
        <v>0</v>
      </c>
      <c r="S577" s="26" t="s">
        <v>16</v>
      </c>
      <c r="T577" s="28">
        <f>Q577</f>
        <v>0</v>
      </c>
    </row>
    <row r="578" spans="1:20" ht="15" hidden="1" customHeight="1" x14ac:dyDescent="0.2">
      <c r="A578" s="34" t="s">
        <v>18</v>
      </c>
      <c r="B578" s="113" t="s">
        <v>16</v>
      </c>
      <c r="C578" s="99" t="e">
        <f>ROUND((Q578-R578)/H578/12,0)</f>
        <v>#DIV/0!</v>
      </c>
      <c r="D578" s="99" t="e">
        <f>ROUND(R578/F578/12,0)</f>
        <v>#DIV/0!</v>
      </c>
      <c r="E578" s="114"/>
      <c r="F578" s="115"/>
      <c r="G578" s="115"/>
      <c r="H578" s="100">
        <f>E578+G578</f>
        <v>0</v>
      </c>
      <c r="I578" s="38"/>
      <c r="J578" s="39"/>
      <c r="K578" s="26" t="s">
        <v>16</v>
      </c>
      <c r="L578" s="26">
        <f>I578</f>
        <v>0</v>
      </c>
      <c r="M578" s="39"/>
      <c r="N578" s="39"/>
      <c r="O578" s="26" t="s">
        <v>16</v>
      </c>
      <c r="P578" s="26">
        <f>M578</f>
        <v>0</v>
      </c>
      <c r="Q578" s="26">
        <f>I578+M578</f>
        <v>0</v>
      </c>
      <c r="R578" s="26">
        <f>J578+N578</f>
        <v>0</v>
      </c>
      <c r="S578" s="26" t="s">
        <v>16</v>
      </c>
      <c r="T578" s="28">
        <f>Q578</f>
        <v>0</v>
      </c>
    </row>
    <row r="579" spans="1:20" ht="15" hidden="1" customHeight="1" x14ac:dyDescent="0.2">
      <c r="A579" s="34" t="s">
        <v>19</v>
      </c>
      <c r="B579" s="113" t="s">
        <v>16</v>
      </c>
      <c r="C579" s="99" t="s">
        <v>16</v>
      </c>
      <c r="D579" s="99" t="s">
        <v>16</v>
      </c>
      <c r="E579" s="116" t="s">
        <v>16</v>
      </c>
      <c r="F579" s="105" t="s">
        <v>16</v>
      </c>
      <c r="G579" s="105" t="s">
        <v>16</v>
      </c>
      <c r="H579" s="204" t="s">
        <v>16</v>
      </c>
      <c r="I579" s="29" t="s">
        <v>16</v>
      </c>
      <c r="J579" s="26" t="s">
        <v>16</v>
      </c>
      <c r="K579" s="39"/>
      <c r="L579" s="26">
        <f>K579</f>
        <v>0</v>
      </c>
      <c r="M579" s="26" t="s">
        <v>16</v>
      </c>
      <c r="N579" s="26" t="s">
        <v>16</v>
      </c>
      <c r="O579" s="39"/>
      <c r="P579" s="26">
        <f>O579</f>
        <v>0</v>
      </c>
      <c r="Q579" s="26" t="s">
        <v>16</v>
      </c>
      <c r="R579" s="26" t="s">
        <v>16</v>
      </c>
      <c r="S579" s="26">
        <f>K579+O579</f>
        <v>0</v>
      </c>
      <c r="T579" s="28">
        <f>S579</f>
        <v>0</v>
      </c>
    </row>
    <row r="580" spans="1:20" ht="18" hidden="1" customHeight="1" x14ac:dyDescent="0.2">
      <c r="A580" s="35" t="s">
        <v>55</v>
      </c>
      <c r="B580" s="84"/>
      <c r="C580" s="99" t="e">
        <f>ROUND((Q580-R580)/H580/12,0)</f>
        <v>#DIV/0!</v>
      </c>
      <c r="D580" s="99" t="e">
        <f>ROUND(R580/F580/12,0)</f>
        <v>#DIV/0!</v>
      </c>
      <c r="E580" s="116">
        <f>E581+E582</f>
        <v>0</v>
      </c>
      <c r="F580" s="105">
        <f>F581+F582</f>
        <v>0</v>
      </c>
      <c r="G580" s="105">
        <f>G581+G582</f>
        <v>0</v>
      </c>
      <c r="H580" s="204">
        <f>IF(E580+G580=H581+H582,E580+G580, "CHYBA")</f>
        <v>0</v>
      </c>
      <c r="I580" s="29">
        <f>I581+I582</f>
        <v>0</v>
      </c>
      <c r="J580" s="26">
        <f>J581+J582</f>
        <v>0</v>
      </c>
      <c r="K580" s="26">
        <f>K583</f>
        <v>0</v>
      </c>
      <c r="L580" s="26">
        <f>IF(I580+K580=L581+L582+L583,I580+K580,"CHYBA")</f>
        <v>0</v>
      </c>
      <c r="M580" s="26">
        <f>M581+M582</f>
        <v>0</v>
      </c>
      <c r="N580" s="26">
        <f>N581+N582</f>
        <v>0</v>
      </c>
      <c r="O580" s="26">
        <f>O583</f>
        <v>0</v>
      </c>
      <c r="P580" s="26">
        <f>IF(M580+O580=P581+P582+P583,M580+O580,"CHYBA")</f>
        <v>0</v>
      </c>
      <c r="Q580" s="26">
        <f>Q581+Q582</f>
        <v>0</v>
      </c>
      <c r="R580" s="26">
        <f>R581+R582</f>
        <v>0</v>
      </c>
      <c r="S580" s="26">
        <f>S583</f>
        <v>0</v>
      </c>
      <c r="T580" s="28">
        <f>IF(Q580+S580=T581+T582+T583,Q580+S580,"CHYBA")</f>
        <v>0</v>
      </c>
    </row>
    <row r="581" spans="1:20" ht="15" hidden="1" customHeight="1" x14ac:dyDescent="0.2">
      <c r="A581" s="34" t="s">
        <v>17</v>
      </c>
      <c r="B581" s="113" t="s">
        <v>16</v>
      </c>
      <c r="C581" s="99" t="e">
        <f>ROUND((Q581-R581)/H581/12,0)</f>
        <v>#DIV/0!</v>
      </c>
      <c r="D581" s="99" t="e">
        <f>ROUND(R581/F581/12,0)</f>
        <v>#DIV/0!</v>
      </c>
      <c r="E581" s="114"/>
      <c r="F581" s="115"/>
      <c r="G581" s="115"/>
      <c r="H581" s="100">
        <f>E581+G581</f>
        <v>0</v>
      </c>
      <c r="I581" s="38"/>
      <c r="J581" s="39"/>
      <c r="K581" s="26" t="s">
        <v>16</v>
      </c>
      <c r="L581" s="26">
        <f>I581</f>
        <v>0</v>
      </c>
      <c r="M581" s="39"/>
      <c r="N581" s="39"/>
      <c r="O581" s="26" t="s">
        <v>16</v>
      </c>
      <c r="P581" s="26">
        <f>M581</f>
        <v>0</v>
      </c>
      <c r="Q581" s="26">
        <f>I581+M581</f>
        <v>0</v>
      </c>
      <c r="R581" s="26">
        <f>J581+N581</f>
        <v>0</v>
      </c>
      <c r="S581" s="26" t="s">
        <v>16</v>
      </c>
      <c r="T581" s="28">
        <f>Q581</f>
        <v>0</v>
      </c>
    </row>
    <row r="582" spans="1:20" ht="15" hidden="1" customHeight="1" x14ac:dyDescent="0.2">
      <c r="A582" s="34" t="s">
        <v>18</v>
      </c>
      <c r="B582" s="113" t="s">
        <v>16</v>
      </c>
      <c r="C582" s="99" t="e">
        <f>ROUND((Q582-R582)/H582/12,0)</f>
        <v>#DIV/0!</v>
      </c>
      <c r="D582" s="99" t="e">
        <f>ROUND(R582/F582/12,0)</f>
        <v>#DIV/0!</v>
      </c>
      <c r="E582" s="114"/>
      <c r="F582" s="115"/>
      <c r="G582" s="115"/>
      <c r="H582" s="100">
        <f>E582+G582</f>
        <v>0</v>
      </c>
      <c r="I582" s="38"/>
      <c r="J582" s="39"/>
      <c r="K582" s="26" t="s">
        <v>16</v>
      </c>
      <c r="L582" s="26">
        <f>I582</f>
        <v>0</v>
      </c>
      <c r="M582" s="39"/>
      <c r="N582" s="39"/>
      <c r="O582" s="26" t="s">
        <v>16</v>
      </c>
      <c r="P582" s="26">
        <f>M582</f>
        <v>0</v>
      </c>
      <c r="Q582" s="26">
        <f>I582+M582</f>
        <v>0</v>
      </c>
      <c r="R582" s="26">
        <f>J582+N582</f>
        <v>0</v>
      </c>
      <c r="S582" s="26" t="s">
        <v>16</v>
      </c>
      <c r="T582" s="28">
        <f>Q582</f>
        <v>0</v>
      </c>
    </row>
    <row r="583" spans="1:20" ht="15" hidden="1" customHeight="1" x14ac:dyDescent="0.2">
      <c r="A583" s="34" t="s">
        <v>19</v>
      </c>
      <c r="B583" s="113" t="s">
        <v>16</v>
      </c>
      <c r="C583" s="99" t="s">
        <v>16</v>
      </c>
      <c r="D583" s="99" t="s">
        <v>16</v>
      </c>
      <c r="E583" s="116" t="s">
        <v>16</v>
      </c>
      <c r="F583" s="105" t="s">
        <v>16</v>
      </c>
      <c r="G583" s="105" t="s">
        <v>16</v>
      </c>
      <c r="H583" s="204" t="s">
        <v>16</v>
      </c>
      <c r="I583" s="29" t="s">
        <v>16</v>
      </c>
      <c r="J583" s="26" t="s">
        <v>16</v>
      </c>
      <c r="K583" s="39"/>
      <c r="L583" s="26">
        <f>K583</f>
        <v>0</v>
      </c>
      <c r="M583" s="26" t="s">
        <v>16</v>
      </c>
      <c r="N583" s="26" t="s">
        <v>16</v>
      </c>
      <c r="O583" s="39"/>
      <c r="P583" s="26">
        <f>O583</f>
        <v>0</v>
      </c>
      <c r="Q583" s="26" t="s">
        <v>16</v>
      </c>
      <c r="R583" s="26" t="s">
        <v>16</v>
      </c>
      <c r="S583" s="26">
        <f>K583+O583</f>
        <v>0</v>
      </c>
      <c r="T583" s="28">
        <f>S583</f>
        <v>0</v>
      </c>
    </row>
    <row r="584" spans="1:20" ht="18" hidden="1" customHeight="1" x14ac:dyDescent="0.2">
      <c r="A584" s="35" t="s">
        <v>55</v>
      </c>
      <c r="B584" s="84"/>
      <c r="C584" s="99" t="e">
        <f>ROUND((Q584-R584)/H584/12,0)</f>
        <v>#DIV/0!</v>
      </c>
      <c r="D584" s="99" t="e">
        <f>ROUND(R584/F584/12,0)</f>
        <v>#DIV/0!</v>
      </c>
      <c r="E584" s="116">
        <f>E585+E586</f>
        <v>0</v>
      </c>
      <c r="F584" s="105">
        <f>F585+F586</f>
        <v>0</v>
      </c>
      <c r="G584" s="105">
        <f>G585+G586</f>
        <v>0</v>
      </c>
      <c r="H584" s="204">
        <f>IF(E584+G584=H585+H586,E584+G584, "CHYBA")</f>
        <v>0</v>
      </c>
      <c r="I584" s="29">
        <f>I585+I586</f>
        <v>0</v>
      </c>
      <c r="J584" s="26">
        <f>J585+J586</f>
        <v>0</v>
      </c>
      <c r="K584" s="26">
        <f>K587</f>
        <v>0</v>
      </c>
      <c r="L584" s="26">
        <f>IF(I584+K584=L585+L586+L587,I584+K584,"CHYBA")</f>
        <v>0</v>
      </c>
      <c r="M584" s="26">
        <f>M585+M586</f>
        <v>0</v>
      </c>
      <c r="N584" s="26">
        <f>N585+N586</f>
        <v>0</v>
      </c>
      <c r="O584" s="26">
        <f>O587</f>
        <v>0</v>
      </c>
      <c r="P584" s="26">
        <f>IF(M584+O584=P585+P586+P587,M584+O584,"CHYBA")</f>
        <v>0</v>
      </c>
      <c r="Q584" s="26">
        <f>Q585+Q586</f>
        <v>0</v>
      </c>
      <c r="R584" s="26">
        <f>R585+R586</f>
        <v>0</v>
      </c>
      <c r="S584" s="26">
        <f>S587</f>
        <v>0</v>
      </c>
      <c r="T584" s="28">
        <f>IF(Q584+S584=T585+T586+T587,Q584+S584,"CHYBA")</f>
        <v>0</v>
      </c>
    </row>
    <row r="585" spans="1:20" ht="15" hidden="1" customHeight="1" x14ac:dyDescent="0.2">
      <c r="A585" s="34" t="s">
        <v>17</v>
      </c>
      <c r="B585" s="113" t="s">
        <v>16</v>
      </c>
      <c r="C585" s="99" t="e">
        <f>ROUND((Q585-R585)/H585/12,0)</f>
        <v>#DIV/0!</v>
      </c>
      <c r="D585" s="99" t="e">
        <f>ROUND(R585/F585/12,0)</f>
        <v>#DIV/0!</v>
      </c>
      <c r="E585" s="114"/>
      <c r="F585" s="115"/>
      <c r="G585" s="115"/>
      <c r="H585" s="100">
        <f>E585+G585</f>
        <v>0</v>
      </c>
      <c r="I585" s="38"/>
      <c r="J585" s="39"/>
      <c r="K585" s="26" t="s">
        <v>16</v>
      </c>
      <c r="L585" s="26">
        <f>I585</f>
        <v>0</v>
      </c>
      <c r="M585" s="39"/>
      <c r="N585" s="39"/>
      <c r="O585" s="26" t="s">
        <v>16</v>
      </c>
      <c r="P585" s="26">
        <f>M585</f>
        <v>0</v>
      </c>
      <c r="Q585" s="26">
        <f>I585+M585</f>
        <v>0</v>
      </c>
      <c r="R585" s="26">
        <f>J585+N585</f>
        <v>0</v>
      </c>
      <c r="S585" s="26" t="s">
        <v>16</v>
      </c>
      <c r="T585" s="28">
        <f>Q585</f>
        <v>0</v>
      </c>
    </row>
    <row r="586" spans="1:20" ht="15" hidden="1" customHeight="1" x14ac:dyDescent="0.2">
      <c r="A586" s="34" t="s">
        <v>18</v>
      </c>
      <c r="B586" s="113" t="s">
        <v>16</v>
      </c>
      <c r="C586" s="99" t="e">
        <f>ROUND((Q586-R586)/H586/12,0)</f>
        <v>#DIV/0!</v>
      </c>
      <c r="D586" s="99" t="e">
        <f>ROUND(R586/F586/12,0)</f>
        <v>#DIV/0!</v>
      </c>
      <c r="E586" s="114"/>
      <c r="F586" s="115"/>
      <c r="G586" s="115"/>
      <c r="H586" s="100">
        <f>E586+G586</f>
        <v>0</v>
      </c>
      <c r="I586" s="38"/>
      <c r="J586" s="39"/>
      <c r="K586" s="26" t="s">
        <v>16</v>
      </c>
      <c r="L586" s="26">
        <f>I586</f>
        <v>0</v>
      </c>
      <c r="M586" s="39"/>
      <c r="N586" s="39"/>
      <c r="O586" s="26" t="s">
        <v>16</v>
      </c>
      <c r="P586" s="26">
        <f>M586</f>
        <v>0</v>
      </c>
      <c r="Q586" s="26">
        <f>I586+M586</f>
        <v>0</v>
      </c>
      <c r="R586" s="26">
        <f>J586+N586</f>
        <v>0</v>
      </c>
      <c r="S586" s="26" t="s">
        <v>16</v>
      </c>
      <c r="T586" s="28">
        <f>Q586</f>
        <v>0</v>
      </c>
    </row>
    <row r="587" spans="1:20" ht="15" hidden="1" customHeight="1" x14ac:dyDescent="0.2">
      <c r="A587" s="34" t="s">
        <v>19</v>
      </c>
      <c r="B587" s="113" t="s">
        <v>16</v>
      </c>
      <c r="C587" s="99" t="s">
        <v>16</v>
      </c>
      <c r="D587" s="99" t="s">
        <v>16</v>
      </c>
      <c r="E587" s="116" t="s">
        <v>16</v>
      </c>
      <c r="F587" s="105" t="s">
        <v>16</v>
      </c>
      <c r="G587" s="105" t="s">
        <v>16</v>
      </c>
      <c r="H587" s="204" t="s">
        <v>16</v>
      </c>
      <c r="I587" s="29" t="s">
        <v>16</v>
      </c>
      <c r="J587" s="26" t="s">
        <v>16</v>
      </c>
      <c r="K587" s="39"/>
      <c r="L587" s="26">
        <f>K587</f>
        <v>0</v>
      </c>
      <c r="M587" s="26" t="s">
        <v>16</v>
      </c>
      <c r="N587" s="26" t="s">
        <v>16</v>
      </c>
      <c r="O587" s="39"/>
      <c r="P587" s="26">
        <f>O587</f>
        <v>0</v>
      </c>
      <c r="Q587" s="26" t="s">
        <v>16</v>
      </c>
      <c r="R587" s="26" t="s">
        <v>16</v>
      </c>
      <c r="S587" s="26">
        <f>K587+O587</f>
        <v>0</v>
      </c>
      <c r="T587" s="28">
        <f>S587</f>
        <v>0</v>
      </c>
    </row>
    <row r="588" spans="1:20" ht="18" hidden="1" customHeight="1" x14ac:dyDescent="0.2">
      <c r="A588" s="35" t="s">
        <v>55</v>
      </c>
      <c r="B588" s="84"/>
      <c r="C588" s="99" t="e">
        <f>ROUND((Q588-R588)/H588/12,0)</f>
        <v>#DIV/0!</v>
      </c>
      <c r="D588" s="99" t="e">
        <f>ROUND(R588/F588/12,0)</f>
        <v>#DIV/0!</v>
      </c>
      <c r="E588" s="116">
        <f>E589+E590</f>
        <v>0</v>
      </c>
      <c r="F588" s="105">
        <f>F589+F590</f>
        <v>0</v>
      </c>
      <c r="G588" s="105">
        <f>G589+G590</f>
        <v>0</v>
      </c>
      <c r="H588" s="204">
        <f>IF(E588+G588=H589+H590,E588+G588, "CHYBA")</f>
        <v>0</v>
      </c>
      <c r="I588" s="29">
        <f>I589+I590</f>
        <v>0</v>
      </c>
      <c r="J588" s="26">
        <f>J589+J590</f>
        <v>0</v>
      </c>
      <c r="K588" s="26">
        <f>K591</f>
        <v>0</v>
      </c>
      <c r="L588" s="26">
        <f>IF(I588+K588=L589+L590+L591,I588+K588,"CHYBA")</f>
        <v>0</v>
      </c>
      <c r="M588" s="26">
        <f>M589+M590</f>
        <v>0</v>
      </c>
      <c r="N588" s="26">
        <f>N589+N590</f>
        <v>0</v>
      </c>
      <c r="O588" s="26">
        <f>O591</f>
        <v>0</v>
      </c>
      <c r="P588" s="26">
        <f>IF(M588+O588=P589+P590+P591,M588+O588,"CHYBA")</f>
        <v>0</v>
      </c>
      <c r="Q588" s="26">
        <f>Q589+Q590</f>
        <v>0</v>
      </c>
      <c r="R588" s="26">
        <f>R589+R590</f>
        <v>0</v>
      </c>
      <c r="S588" s="26">
        <f>S591</f>
        <v>0</v>
      </c>
      <c r="T588" s="28">
        <f>IF(Q588+S588=T589+T590+T591,Q588+S588,"CHYBA")</f>
        <v>0</v>
      </c>
    </row>
    <row r="589" spans="1:20" ht="15" hidden="1" customHeight="1" x14ac:dyDescent="0.2">
      <c r="A589" s="34" t="s">
        <v>17</v>
      </c>
      <c r="B589" s="113" t="s">
        <v>16</v>
      </c>
      <c r="C589" s="99" t="e">
        <f>ROUND((Q589-R589)/H589/12,0)</f>
        <v>#DIV/0!</v>
      </c>
      <c r="D589" s="99" t="e">
        <f>ROUND(R589/F589/12,0)</f>
        <v>#DIV/0!</v>
      </c>
      <c r="E589" s="114"/>
      <c r="F589" s="115"/>
      <c r="G589" s="115"/>
      <c r="H589" s="100">
        <f>E589+G589</f>
        <v>0</v>
      </c>
      <c r="I589" s="38"/>
      <c r="J589" s="39"/>
      <c r="K589" s="26" t="s">
        <v>16</v>
      </c>
      <c r="L589" s="26">
        <f>I589</f>
        <v>0</v>
      </c>
      <c r="M589" s="39"/>
      <c r="N589" s="39"/>
      <c r="O589" s="26" t="s">
        <v>16</v>
      </c>
      <c r="P589" s="26">
        <f>M589</f>
        <v>0</v>
      </c>
      <c r="Q589" s="26">
        <f>I589+M589</f>
        <v>0</v>
      </c>
      <c r="R589" s="26">
        <f>J589+N589</f>
        <v>0</v>
      </c>
      <c r="S589" s="26" t="s">
        <v>16</v>
      </c>
      <c r="T589" s="28">
        <f>Q589</f>
        <v>0</v>
      </c>
    </row>
    <row r="590" spans="1:20" ht="15" hidden="1" customHeight="1" x14ac:dyDescent="0.2">
      <c r="A590" s="34" t="s">
        <v>18</v>
      </c>
      <c r="B590" s="113" t="s">
        <v>16</v>
      </c>
      <c r="C590" s="99" t="e">
        <f>ROUND((Q590-R590)/H590/12,0)</f>
        <v>#DIV/0!</v>
      </c>
      <c r="D590" s="99" t="e">
        <f>ROUND(R590/F590/12,0)</f>
        <v>#DIV/0!</v>
      </c>
      <c r="E590" s="114"/>
      <c r="F590" s="115"/>
      <c r="G590" s="115"/>
      <c r="H590" s="100">
        <f>E590+G590</f>
        <v>0</v>
      </c>
      <c r="I590" s="38"/>
      <c r="J590" s="39"/>
      <c r="K590" s="26" t="s">
        <v>16</v>
      </c>
      <c r="L590" s="26">
        <f>I590</f>
        <v>0</v>
      </c>
      <c r="M590" s="39"/>
      <c r="N590" s="39"/>
      <c r="O590" s="26" t="s">
        <v>16</v>
      </c>
      <c r="P590" s="26">
        <f>M590</f>
        <v>0</v>
      </c>
      <c r="Q590" s="26">
        <f>I590+M590</f>
        <v>0</v>
      </c>
      <c r="R590" s="26">
        <f>J590+N590</f>
        <v>0</v>
      </c>
      <c r="S590" s="26" t="s">
        <v>16</v>
      </c>
      <c r="T590" s="28">
        <f>Q590</f>
        <v>0</v>
      </c>
    </row>
    <row r="591" spans="1:20" ht="15" hidden="1" customHeight="1" x14ac:dyDescent="0.2">
      <c r="A591" s="34" t="s">
        <v>19</v>
      </c>
      <c r="B591" s="113" t="s">
        <v>16</v>
      </c>
      <c r="C591" s="99" t="s">
        <v>16</v>
      </c>
      <c r="D591" s="99" t="s">
        <v>16</v>
      </c>
      <c r="E591" s="116" t="s">
        <v>16</v>
      </c>
      <c r="F591" s="105" t="s">
        <v>16</v>
      </c>
      <c r="G591" s="105" t="s">
        <v>16</v>
      </c>
      <c r="H591" s="204" t="s">
        <v>16</v>
      </c>
      <c r="I591" s="29" t="s">
        <v>16</v>
      </c>
      <c r="J591" s="26" t="s">
        <v>16</v>
      </c>
      <c r="K591" s="39"/>
      <c r="L591" s="26">
        <f>K591</f>
        <v>0</v>
      </c>
      <c r="M591" s="26" t="s">
        <v>16</v>
      </c>
      <c r="N591" s="26" t="s">
        <v>16</v>
      </c>
      <c r="O591" s="39"/>
      <c r="P591" s="26">
        <f>O591</f>
        <v>0</v>
      </c>
      <c r="Q591" s="26" t="s">
        <v>16</v>
      </c>
      <c r="R591" s="26" t="s">
        <v>16</v>
      </c>
      <c r="S591" s="26">
        <f>K591+O591</f>
        <v>0</v>
      </c>
      <c r="T591" s="28">
        <f>S591</f>
        <v>0</v>
      </c>
    </row>
    <row r="592" spans="1:20" ht="18" hidden="1" customHeight="1" x14ac:dyDescent="0.2">
      <c r="A592" s="35" t="s">
        <v>55</v>
      </c>
      <c r="B592" s="84"/>
      <c r="C592" s="99" t="e">
        <f>ROUND((Q592-R592)/H592/12,0)</f>
        <v>#DIV/0!</v>
      </c>
      <c r="D592" s="99" t="e">
        <f>ROUND(R592/F592/12,0)</f>
        <v>#DIV/0!</v>
      </c>
      <c r="E592" s="116">
        <f>E593+E594</f>
        <v>0</v>
      </c>
      <c r="F592" s="105">
        <f>F593+F594</f>
        <v>0</v>
      </c>
      <c r="G592" s="105">
        <f>G593+G594</f>
        <v>0</v>
      </c>
      <c r="H592" s="204">
        <f>IF(E592+G592=H593+H594,E592+G592, "CHYBA")</f>
        <v>0</v>
      </c>
      <c r="I592" s="29">
        <f>I593+I594</f>
        <v>0</v>
      </c>
      <c r="J592" s="26">
        <f>J593+J594</f>
        <v>0</v>
      </c>
      <c r="K592" s="26">
        <f>K595</f>
        <v>0</v>
      </c>
      <c r="L592" s="26">
        <f>IF(I592+K592=L593+L594+L595,I592+K592,"CHYBA")</f>
        <v>0</v>
      </c>
      <c r="M592" s="26">
        <f>M593+M594</f>
        <v>0</v>
      </c>
      <c r="N592" s="26">
        <f>N593+N594</f>
        <v>0</v>
      </c>
      <c r="O592" s="26">
        <f>O595</f>
        <v>0</v>
      </c>
      <c r="P592" s="26">
        <f>IF(M592+O592=P593+P594+P595,M592+O592,"CHYBA")</f>
        <v>0</v>
      </c>
      <c r="Q592" s="26">
        <f>Q593+Q594</f>
        <v>0</v>
      </c>
      <c r="R592" s="26">
        <f>R593+R594</f>
        <v>0</v>
      </c>
      <c r="S592" s="26">
        <f>S595</f>
        <v>0</v>
      </c>
      <c r="T592" s="28">
        <f>IF(Q592+S592=T593+T594+T595,Q592+S592,"CHYBA")</f>
        <v>0</v>
      </c>
    </row>
    <row r="593" spans="1:20" ht="15" hidden="1" customHeight="1" x14ac:dyDescent="0.2">
      <c r="A593" s="34" t="s">
        <v>17</v>
      </c>
      <c r="B593" s="113" t="s">
        <v>16</v>
      </c>
      <c r="C593" s="99" t="e">
        <f>ROUND((Q593-R593)/H593/12,0)</f>
        <v>#DIV/0!</v>
      </c>
      <c r="D593" s="99" t="e">
        <f>ROUND(R593/F593/12,0)</f>
        <v>#DIV/0!</v>
      </c>
      <c r="E593" s="114"/>
      <c r="F593" s="115"/>
      <c r="G593" s="115"/>
      <c r="H593" s="100">
        <f>E593+G593</f>
        <v>0</v>
      </c>
      <c r="I593" s="38"/>
      <c r="J593" s="39"/>
      <c r="K593" s="26" t="s">
        <v>16</v>
      </c>
      <c r="L593" s="26">
        <f>I593</f>
        <v>0</v>
      </c>
      <c r="M593" s="39"/>
      <c r="N593" s="39"/>
      <c r="O593" s="26" t="s">
        <v>16</v>
      </c>
      <c r="P593" s="26">
        <f>M593</f>
        <v>0</v>
      </c>
      <c r="Q593" s="26">
        <f>I593+M593</f>
        <v>0</v>
      </c>
      <c r="R593" s="26">
        <f>J593+N593</f>
        <v>0</v>
      </c>
      <c r="S593" s="26" t="s">
        <v>16</v>
      </c>
      <c r="T593" s="28">
        <f>Q593</f>
        <v>0</v>
      </c>
    </row>
    <row r="594" spans="1:20" ht="15" hidden="1" customHeight="1" x14ac:dyDescent="0.2">
      <c r="A594" s="34" t="s">
        <v>18</v>
      </c>
      <c r="B594" s="113" t="s">
        <v>16</v>
      </c>
      <c r="C594" s="99" t="e">
        <f>ROUND((Q594-R594)/H594/12,0)</f>
        <v>#DIV/0!</v>
      </c>
      <c r="D594" s="99" t="e">
        <f>ROUND(R594/F594/12,0)</f>
        <v>#DIV/0!</v>
      </c>
      <c r="E594" s="114"/>
      <c r="F594" s="115"/>
      <c r="G594" s="115"/>
      <c r="H594" s="100">
        <f>E594+G594</f>
        <v>0</v>
      </c>
      <c r="I594" s="38"/>
      <c r="J594" s="39"/>
      <c r="K594" s="26" t="s">
        <v>16</v>
      </c>
      <c r="L594" s="26">
        <f>I594</f>
        <v>0</v>
      </c>
      <c r="M594" s="39"/>
      <c r="N594" s="39"/>
      <c r="O594" s="26" t="s">
        <v>16</v>
      </c>
      <c r="P594" s="26">
        <f>M594</f>
        <v>0</v>
      </c>
      <c r="Q594" s="26">
        <f>I594+M594</f>
        <v>0</v>
      </c>
      <c r="R594" s="26">
        <f>J594+N594</f>
        <v>0</v>
      </c>
      <c r="S594" s="26" t="s">
        <v>16</v>
      </c>
      <c r="T594" s="28">
        <f>Q594</f>
        <v>0</v>
      </c>
    </row>
    <row r="595" spans="1:20" ht="15" hidden="1" customHeight="1" x14ac:dyDescent="0.2">
      <c r="A595" s="34" t="s">
        <v>19</v>
      </c>
      <c r="B595" s="113" t="s">
        <v>16</v>
      </c>
      <c r="C595" s="99" t="s">
        <v>16</v>
      </c>
      <c r="D595" s="99" t="s">
        <v>16</v>
      </c>
      <c r="E595" s="116" t="s">
        <v>16</v>
      </c>
      <c r="F595" s="105" t="s">
        <v>16</v>
      </c>
      <c r="G595" s="105" t="s">
        <v>16</v>
      </c>
      <c r="H595" s="204" t="s">
        <v>16</v>
      </c>
      <c r="I595" s="29" t="s">
        <v>16</v>
      </c>
      <c r="J595" s="26" t="s">
        <v>16</v>
      </c>
      <c r="K595" s="39"/>
      <c r="L595" s="26">
        <f>K595</f>
        <v>0</v>
      </c>
      <c r="M595" s="26" t="s">
        <v>16</v>
      </c>
      <c r="N595" s="26" t="s">
        <v>16</v>
      </c>
      <c r="O595" s="39"/>
      <c r="P595" s="26">
        <f>O595</f>
        <v>0</v>
      </c>
      <c r="Q595" s="26" t="s">
        <v>16</v>
      </c>
      <c r="R595" s="26" t="s">
        <v>16</v>
      </c>
      <c r="S595" s="26">
        <f>K595+O595</f>
        <v>0</v>
      </c>
      <c r="T595" s="28">
        <f>S595</f>
        <v>0</v>
      </c>
    </row>
    <row r="596" spans="1:20" ht="18" hidden="1" customHeight="1" x14ac:dyDescent="0.2">
      <c r="A596" s="35" t="s">
        <v>55</v>
      </c>
      <c r="B596" s="84"/>
      <c r="C596" s="99" t="e">
        <f>ROUND((Q596-R596)/H596/12,0)</f>
        <v>#DIV/0!</v>
      </c>
      <c r="D596" s="99" t="e">
        <f>ROUND(R596/F596/12,0)</f>
        <v>#DIV/0!</v>
      </c>
      <c r="E596" s="116">
        <f>E597+E598</f>
        <v>0</v>
      </c>
      <c r="F596" s="105">
        <f>F597+F598</f>
        <v>0</v>
      </c>
      <c r="G596" s="105">
        <f>G597+G598</f>
        <v>0</v>
      </c>
      <c r="H596" s="204">
        <f>IF(E596+G596=H597+H598,E596+G596, "CHYBA")</f>
        <v>0</v>
      </c>
      <c r="I596" s="29">
        <f>I597+I598</f>
        <v>0</v>
      </c>
      <c r="J596" s="26">
        <f>J597+J598</f>
        <v>0</v>
      </c>
      <c r="K596" s="26">
        <f>K599</f>
        <v>0</v>
      </c>
      <c r="L596" s="26">
        <f>IF(I596+K596=L597+L598+L599,I596+K596,"CHYBA")</f>
        <v>0</v>
      </c>
      <c r="M596" s="26">
        <f>M597+M598</f>
        <v>0</v>
      </c>
      <c r="N596" s="26">
        <f>N597+N598</f>
        <v>0</v>
      </c>
      <c r="O596" s="26">
        <f>O599</f>
        <v>0</v>
      </c>
      <c r="P596" s="26">
        <f>IF(M596+O596=P597+P598+P599,M596+O596,"CHYBA")</f>
        <v>0</v>
      </c>
      <c r="Q596" s="26">
        <f>Q597+Q598</f>
        <v>0</v>
      </c>
      <c r="R596" s="26">
        <f>R597+R598</f>
        <v>0</v>
      </c>
      <c r="S596" s="26">
        <f>S599</f>
        <v>0</v>
      </c>
      <c r="T596" s="28">
        <f>IF(Q596+S596=T597+T598+T599,Q596+S596,"CHYBA")</f>
        <v>0</v>
      </c>
    </row>
    <row r="597" spans="1:20" ht="15" hidden="1" customHeight="1" x14ac:dyDescent="0.2">
      <c r="A597" s="34" t="s">
        <v>17</v>
      </c>
      <c r="B597" s="113" t="s">
        <v>16</v>
      </c>
      <c r="C597" s="99" t="e">
        <f>ROUND((Q597-R597)/H597/12,0)</f>
        <v>#DIV/0!</v>
      </c>
      <c r="D597" s="99" t="e">
        <f>ROUND(R597/F597/12,0)</f>
        <v>#DIV/0!</v>
      </c>
      <c r="E597" s="114"/>
      <c r="F597" s="115"/>
      <c r="G597" s="115"/>
      <c r="H597" s="100">
        <f>E597+G597</f>
        <v>0</v>
      </c>
      <c r="I597" s="38"/>
      <c r="J597" s="39"/>
      <c r="K597" s="26" t="s">
        <v>16</v>
      </c>
      <c r="L597" s="26">
        <f>I597</f>
        <v>0</v>
      </c>
      <c r="M597" s="39"/>
      <c r="N597" s="39"/>
      <c r="O597" s="26" t="s">
        <v>16</v>
      </c>
      <c r="P597" s="26">
        <f>M597</f>
        <v>0</v>
      </c>
      <c r="Q597" s="26">
        <f>I597+M597</f>
        <v>0</v>
      </c>
      <c r="R597" s="26">
        <f>J597+N597</f>
        <v>0</v>
      </c>
      <c r="S597" s="26" t="s">
        <v>16</v>
      </c>
      <c r="T597" s="28">
        <f>Q597</f>
        <v>0</v>
      </c>
    </row>
    <row r="598" spans="1:20" ht="15" hidden="1" customHeight="1" x14ac:dyDescent="0.2">
      <c r="A598" s="34" t="s">
        <v>18</v>
      </c>
      <c r="B598" s="113" t="s">
        <v>16</v>
      </c>
      <c r="C598" s="99" t="e">
        <f>ROUND((Q598-R598)/H598/12,0)</f>
        <v>#DIV/0!</v>
      </c>
      <c r="D598" s="99" t="e">
        <f>ROUND(R598/F598/12,0)</f>
        <v>#DIV/0!</v>
      </c>
      <c r="E598" s="114"/>
      <c r="F598" s="115"/>
      <c r="G598" s="115"/>
      <c r="H598" s="100">
        <f>E598+G598</f>
        <v>0</v>
      </c>
      <c r="I598" s="38"/>
      <c r="J598" s="39"/>
      <c r="K598" s="26" t="s">
        <v>16</v>
      </c>
      <c r="L598" s="26">
        <f>I598</f>
        <v>0</v>
      </c>
      <c r="M598" s="39"/>
      <c r="N598" s="39"/>
      <c r="O598" s="26" t="s">
        <v>16</v>
      </c>
      <c r="P598" s="26">
        <f>M598</f>
        <v>0</v>
      </c>
      <c r="Q598" s="26">
        <f>I598+M598</f>
        <v>0</v>
      </c>
      <c r="R598" s="26">
        <f>J598+N598</f>
        <v>0</v>
      </c>
      <c r="S598" s="26" t="s">
        <v>16</v>
      </c>
      <c r="T598" s="28">
        <f>Q598</f>
        <v>0</v>
      </c>
    </row>
    <row r="599" spans="1:20" ht="15.75" hidden="1" customHeight="1" thickBot="1" x14ac:dyDescent="0.25">
      <c r="A599" s="40" t="s">
        <v>19</v>
      </c>
      <c r="B599" s="130" t="s">
        <v>16</v>
      </c>
      <c r="C599" s="131" t="s">
        <v>16</v>
      </c>
      <c r="D599" s="131" t="s">
        <v>16</v>
      </c>
      <c r="E599" s="132" t="s">
        <v>16</v>
      </c>
      <c r="F599" s="133" t="s">
        <v>16</v>
      </c>
      <c r="G599" s="133" t="s">
        <v>16</v>
      </c>
      <c r="H599" s="228" t="s">
        <v>16</v>
      </c>
      <c r="I599" s="46" t="s">
        <v>16</v>
      </c>
      <c r="J599" s="42" t="s">
        <v>16</v>
      </c>
      <c r="K599" s="47"/>
      <c r="L599" s="42">
        <f>K599</f>
        <v>0</v>
      </c>
      <c r="M599" s="42" t="s">
        <v>16</v>
      </c>
      <c r="N599" s="42" t="s">
        <v>16</v>
      </c>
      <c r="O599" s="47"/>
      <c r="P599" s="42">
        <f>O599</f>
        <v>0</v>
      </c>
      <c r="Q599" s="42" t="s">
        <v>16</v>
      </c>
      <c r="R599" s="42" t="s">
        <v>16</v>
      </c>
      <c r="S599" s="42">
        <f>K599+O599</f>
        <v>0</v>
      </c>
      <c r="T599" s="48">
        <f>S599</f>
        <v>0</v>
      </c>
    </row>
    <row r="600" spans="1:20" ht="15.75" hidden="1" customHeight="1" x14ac:dyDescent="0.2">
      <c r="A600" s="60" t="s">
        <v>26</v>
      </c>
      <c r="B600" s="163" t="s">
        <v>16</v>
      </c>
      <c r="C600" s="229" t="e">
        <f>ROUND((Q600-R600)/H600/12,0)</f>
        <v>#DIV/0!</v>
      </c>
      <c r="D600" s="229" t="e">
        <f>ROUND(R600/F600/12,0)</f>
        <v>#DIV/0!</v>
      </c>
      <c r="E600" s="236">
        <f>E601+E602</f>
        <v>0</v>
      </c>
      <c r="F600" s="229">
        <f>F601+F602</f>
        <v>0</v>
      </c>
      <c r="G600" s="229">
        <f>G601+G602</f>
        <v>0</v>
      </c>
      <c r="H600" s="231">
        <f>IF(E600+G600=H601+H602,E600+G600, "CHYBA")</f>
        <v>0</v>
      </c>
      <c r="I600" s="63">
        <f>I601+I602</f>
        <v>0</v>
      </c>
      <c r="J600" s="62">
        <f>J601+J602</f>
        <v>0</v>
      </c>
      <c r="K600" s="62">
        <f>K603</f>
        <v>0</v>
      </c>
      <c r="L600" s="62">
        <f>IF(I600+K600=L601+L602+L603,I600+K600,"CHYBA")</f>
        <v>0</v>
      </c>
      <c r="M600" s="62">
        <f>M601+M602</f>
        <v>0</v>
      </c>
      <c r="N600" s="62">
        <f>N601+N602</f>
        <v>0</v>
      </c>
      <c r="O600" s="62">
        <f>O603</f>
        <v>0</v>
      </c>
      <c r="P600" s="62">
        <f>IF(M600+O600=P601+P602+P603,M600+O600,"CHYBA")</f>
        <v>0</v>
      </c>
      <c r="Q600" s="62">
        <f>Q601+Q602</f>
        <v>0</v>
      </c>
      <c r="R600" s="62">
        <f>R601+R602</f>
        <v>0</v>
      </c>
      <c r="S600" s="62">
        <f>S603</f>
        <v>0</v>
      </c>
      <c r="T600" s="64">
        <f>IF(Q600+S600=T601+T602+T603,Q600+S600,"CHYBA")</f>
        <v>0</v>
      </c>
    </row>
    <row r="601" spans="1:20" ht="15" hidden="1" customHeight="1" x14ac:dyDescent="0.2">
      <c r="A601" s="34" t="s">
        <v>17</v>
      </c>
      <c r="B601" s="113" t="s">
        <v>16</v>
      </c>
      <c r="C601" s="99" t="e">
        <f>ROUND((Q601-R601)/H601/12,0)</f>
        <v>#DIV/0!</v>
      </c>
      <c r="D601" s="99" t="e">
        <f>ROUND(R601/F601/12,0)</f>
        <v>#DIV/0!</v>
      </c>
      <c r="E601" s="116">
        <f t="shared" ref="E601:G602" si="24">E605+E637+E669+E701+E733+E765</f>
        <v>0</v>
      </c>
      <c r="F601" s="99">
        <f t="shared" si="24"/>
        <v>0</v>
      </c>
      <c r="G601" s="99">
        <f t="shared" si="24"/>
        <v>0</v>
      </c>
      <c r="H601" s="100">
        <f>E601+G601</f>
        <v>0</v>
      </c>
      <c r="I601" s="29">
        <f>I605+I637+I669+I701+I733+I765</f>
        <v>0</v>
      </c>
      <c r="J601" s="26">
        <f>J605+J637+J669+J701+J733+J765</f>
        <v>0</v>
      </c>
      <c r="K601" s="26" t="s">
        <v>16</v>
      </c>
      <c r="L601" s="26">
        <f>I601</f>
        <v>0</v>
      </c>
      <c r="M601" s="26">
        <f>M605+M637+M669+M701+M733+M765</f>
        <v>0</v>
      </c>
      <c r="N601" s="26">
        <f>N605+N637+N669+N701+N733+N765</f>
        <v>0</v>
      </c>
      <c r="O601" s="26" t="s">
        <v>16</v>
      </c>
      <c r="P601" s="26">
        <f>M601</f>
        <v>0</v>
      </c>
      <c r="Q601" s="26">
        <f>I601+M601</f>
        <v>0</v>
      </c>
      <c r="R601" s="26">
        <f>J601+N601</f>
        <v>0</v>
      </c>
      <c r="S601" s="26" t="s">
        <v>16</v>
      </c>
      <c r="T601" s="28">
        <f>Q601</f>
        <v>0</v>
      </c>
    </row>
    <row r="602" spans="1:20" ht="15" hidden="1" customHeight="1" x14ac:dyDescent="0.2">
      <c r="A602" s="34" t="s">
        <v>18</v>
      </c>
      <c r="B602" s="113" t="s">
        <v>16</v>
      </c>
      <c r="C602" s="99" t="e">
        <f>ROUND((Q602-R602)/H602/12,0)</f>
        <v>#DIV/0!</v>
      </c>
      <c r="D602" s="99" t="e">
        <f>ROUND(R602/F602/12,0)</f>
        <v>#DIV/0!</v>
      </c>
      <c r="E602" s="116">
        <f t="shared" si="24"/>
        <v>0</v>
      </c>
      <c r="F602" s="99">
        <f t="shared" si="24"/>
        <v>0</v>
      </c>
      <c r="G602" s="99">
        <f t="shared" si="24"/>
        <v>0</v>
      </c>
      <c r="H602" s="100">
        <f>E602+G602</f>
        <v>0</v>
      </c>
      <c r="I602" s="29">
        <f>I606+I638+I670+I702+I734+I766</f>
        <v>0</v>
      </c>
      <c r="J602" s="26">
        <f>J606+J638+J670+J702+J734+J766</f>
        <v>0</v>
      </c>
      <c r="K602" s="26" t="s">
        <v>16</v>
      </c>
      <c r="L602" s="26">
        <f>I602</f>
        <v>0</v>
      </c>
      <c r="M602" s="26">
        <f>M606+M638+M670+M702+M734+M766</f>
        <v>0</v>
      </c>
      <c r="N602" s="26">
        <f>N606+N638+N670+N702+N734+N766</f>
        <v>0</v>
      </c>
      <c r="O602" s="26" t="s">
        <v>16</v>
      </c>
      <c r="P602" s="26">
        <f>M602</f>
        <v>0</v>
      </c>
      <c r="Q602" s="26">
        <f>I602+M602</f>
        <v>0</v>
      </c>
      <c r="R602" s="26">
        <f>J602+N602</f>
        <v>0</v>
      </c>
      <c r="S602" s="26" t="s">
        <v>16</v>
      </c>
      <c r="T602" s="28">
        <f>Q602</f>
        <v>0</v>
      </c>
    </row>
    <row r="603" spans="1:20" ht="15.75" hidden="1" customHeight="1" thickBot="1" x14ac:dyDescent="0.25">
      <c r="A603" s="34" t="s">
        <v>19</v>
      </c>
      <c r="B603" s="113" t="s">
        <v>16</v>
      </c>
      <c r="C603" s="99" t="s">
        <v>16</v>
      </c>
      <c r="D603" s="99" t="s">
        <v>16</v>
      </c>
      <c r="E603" s="116" t="s">
        <v>16</v>
      </c>
      <c r="F603" s="105" t="s">
        <v>16</v>
      </c>
      <c r="G603" s="105" t="s">
        <v>16</v>
      </c>
      <c r="H603" s="204" t="s">
        <v>16</v>
      </c>
      <c r="I603" s="29" t="s">
        <v>16</v>
      </c>
      <c r="J603" s="26" t="s">
        <v>16</v>
      </c>
      <c r="K603" s="26">
        <f>K607+K639+K671+K703+K735+K767</f>
        <v>0</v>
      </c>
      <c r="L603" s="26">
        <f>K603</f>
        <v>0</v>
      </c>
      <c r="M603" s="26" t="s">
        <v>16</v>
      </c>
      <c r="N603" s="26" t="s">
        <v>16</v>
      </c>
      <c r="O603" s="26">
        <f>O607+O639+O671+O703+O735+O767</f>
        <v>0</v>
      </c>
      <c r="P603" s="26">
        <f>O603</f>
        <v>0</v>
      </c>
      <c r="Q603" s="26" t="s">
        <v>16</v>
      </c>
      <c r="R603" s="26" t="s">
        <v>16</v>
      </c>
      <c r="S603" s="26">
        <f>K603+O603</f>
        <v>0</v>
      </c>
      <c r="T603" s="28">
        <f>S603</f>
        <v>0</v>
      </c>
    </row>
    <row r="604" spans="1:20" ht="15.75" hidden="1" customHeight="1" x14ac:dyDescent="0.2">
      <c r="A604" s="49" t="s">
        <v>23</v>
      </c>
      <c r="B604" s="138" t="s">
        <v>16</v>
      </c>
      <c r="C604" s="139" t="e">
        <f>ROUND((Q604-R604)/H604/12,0)</f>
        <v>#DIV/0!</v>
      </c>
      <c r="D604" s="139" t="e">
        <f>ROUND(R604/F604/12,0)</f>
        <v>#DIV/0!</v>
      </c>
      <c r="E604" s="140">
        <f>E605+E606</f>
        <v>0</v>
      </c>
      <c r="F604" s="139">
        <f>F605+F606</f>
        <v>0</v>
      </c>
      <c r="G604" s="139">
        <f>G605+G606</f>
        <v>0</v>
      </c>
      <c r="H604" s="141">
        <f>IF(E604+G604=H605+H606,E604+G604, "CHYBA")</f>
        <v>0</v>
      </c>
      <c r="I604" s="54">
        <f>I605+I606</f>
        <v>0</v>
      </c>
      <c r="J604" s="51">
        <f>J605+J606</f>
        <v>0</v>
      </c>
      <c r="K604" s="51">
        <f>K607</f>
        <v>0</v>
      </c>
      <c r="L604" s="51">
        <f>IF(I604+K604=L605+L606+L607,I604+K604,"CHYBA")</f>
        <v>0</v>
      </c>
      <c r="M604" s="51">
        <f>M605+M606</f>
        <v>0</v>
      </c>
      <c r="N604" s="51">
        <f>N605+N606</f>
        <v>0</v>
      </c>
      <c r="O604" s="51">
        <f>O607</f>
        <v>0</v>
      </c>
      <c r="P604" s="51">
        <f>IF(M604+O604=P605+P606+P607,M604+O604,"CHYBA")</f>
        <v>0</v>
      </c>
      <c r="Q604" s="51">
        <f>Q605+Q606</f>
        <v>0</v>
      </c>
      <c r="R604" s="51">
        <f>R605+R606</f>
        <v>0</v>
      </c>
      <c r="S604" s="51">
        <f>S607</f>
        <v>0</v>
      </c>
      <c r="T604" s="53">
        <f>IF(Q604+S604=T605+T606+T607,Q604+S604,"CHYBA")</f>
        <v>0</v>
      </c>
    </row>
    <row r="605" spans="1:20" ht="15" hidden="1" customHeight="1" x14ac:dyDescent="0.2">
      <c r="A605" s="34" t="s">
        <v>17</v>
      </c>
      <c r="B605" s="113" t="s">
        <v>16</v>
      </c>
      <c r="C605" s="99" t="e">
        <f>ROUND((Q605-R605)/H605/12,0)</f>
        <v>#DIV/0!</v>
      </c>
      <c r="D605" s="99" t="e">
        <f>ROUND(R605/F605/12,0)</f>
        <v>#DIV/0!</v>
      </c>
      <c r="E605" s="116">
        <f t="shared" ref="E605:G606" si="25">E609+E613+E617+E621+E625+E629+E633</f>
        <v>0</v>
      </c>
      <c r="F605" s="99">
        <f t="shared" si="25"/>
        <v>0</v>
      </c>
      <c r="G605" s="99">
        <f t="shared" si="25"/>
        <v>0</v>
      </c>
      <c r="H605" s="100">
        <f>E605+G605</f>
        <v>0</v>
      </c>
      <c r="I605" s="29">
        <f>I609+I613+I617+I621+I625+I629+I633</f>
        <v>0</v>
      </c>
      <c r="J605" s="26">
        <f>J609+J613+J617+J621+J625+J629+J633</f>
        <v>0</v>
      </c>
      <c r="K605" s="26" t="s">
        <v>16</v>
      </c>
      <c r="L605" s="26">
        <f>I605</f>
        <v>0</v>
      </c>
      <c r="M605" s="26">
        <f>M609+M613+M617+M621+M625+M629+M633</f>
        <v>0</v>
      </c>
      <c r="N605" s="26">
        <f>N609+N613+N617+N621+N625+N629+N633</f>
        <v>0</v>
      </c>
      <c r="O605" s="26" t="s">
        <v>16</v>
      </c>
      <c r="P605" s="26">
        <f>M605</f>
        <v>0</v>
      </c>
      <c r="Q605" s="26">
        <f>I605+M605</f>
        <v>0</v>
      </c>
      <c r="R605" s="26">
        <f>J605+N605</f>
        <v>0</v>
      </c>
      <c r="S605" s="26" t="s">
        <v>16</v>
      </c>
      <c r="T605" s="28">
        <f>Q605</f>
        <v>0</v>
      </c>
    </row>
    <row r="606" spans="1:20" ht="15" hidden="1" customHeight="1" x14ac:dyDescent="0.2">
      <c r="A606" s="34" t="s">
        <v>18</v>
      </c>
      <c r="B606" s="113" t="s">
        <v>16</v>
      </c>
      <c r="C606" s="99" t="e">
        <f>ROUND((Q606-R606)/H606/12,0)</f>
        <v>#DIV/0!</v>
      </c>
      <c r="D606" s="99" t="e">
        <f>ROUND(R606/F606/12,0)</f>
        <v>#DIV/0!</v>
      </c>
      <c r="E606" s="116">
        <f t="shared" si="25"/>
        <v>0</v>
      </c>
      <c r="F606" s="99">
        <f t="shared" si="25"/>
        <v>0</v>
      </c>
      <c r="G606" s="99">
        <f t="shared" si="25"/>
        <v>0</v>
      </c>
      <c r="H606" s="100">
        <f>E606+G606</f>
        <v>0</v>
      </c>
      <c r="I606" s="29">
        <f>I610+I614+I618+I622+I626+I630+I634</f>
        <v>0</v>
      </c>
      <c r="J606" s="26">
        <f>J610+J614+J618+J622+J626+J630+J634</f>
        <v>0</v>
      </c>
      <c r="K606" s="26" t="s">
        <v>16</v>
      </c>
      <c r="L606" s="26">
        <f>I606</f>
        <v>0</v>
      </c>
      <c r="M606" s="26">
        <f>M610+M614+M618+M622+M626+M630+M634</f>
        <v>0</v>
      </c>
      <c r="N606" s="26">
        <f>N610+N614+N618+N622+N626+N630+N634</f>
        <v>0</v>
      </c>
      <c r="O606" s="26" t="s">
        <v>16</v>
      </c>
      <c r="P606" s="26">
        <f>M606</f>
        <v>0</v>
      </c>
      <c r="Q606" s="26">
        <f>I606+M606</f>
        <v>0</v>
      </c>
      <c r="R606" s="26">
        <f>J606+N606</f>
        <v>0</v>
      </c>
      <c r="S606" s="26" t="s">
        <v>16</v>
      </c>
      <c r="T606" s="28">
        <f>Q606</f>
        <v>0</v>
      </c>
    </row>
    <row r="607" spans="1:20" ht="15" hidden="1" customHeight="1" x14ac:dyDescent="0.2">
      <c r="A607" s="34" t="s">
        <v>19</v>
      </c>
      <c r="B607" s="113" t="s">
        <v>16</v>
      </c>
      <c r="C607" s="99" t="s">
        <v>16</v>
      </c>
      <c r="D607" s="99" t="s">
        <v>16</v>
      </c>
      <c r="E607" s="116" t="s">
        <v>16</v>
      </c>
      <c r="F607" s="105" t="s">
        <v>16</v>
      </c>
      <c r="G607" s="105" t="s">
        <v>16</v>
      </c>
      <c r="H607" s="204" t="s">
        <v>16</v>
      </c>
      <c r="I607" s="29" t="s">
        <v>16</v>
      </c>
      <c r="J607" s="26" t="s">
        <v>16</v>
      </c>
      <c r="K607" s="26">
        <f>K611+K615+K619+K623+K627+K631+K635</f>
        <v>0</v>
      </c>
      <c r="L607" s="26">
        <f>K607</f>
        <v>0</v>
      </c>
      <c r="M607" s="26" t="s">
        <v>16</v>
      </c>
      <c r="N607" s="26" t="s">
        <v>16</v>
      </c>
      <c r="O607" s="26">
        <f>O611+O615+O619+O623+O627+O631+O635</f>
        <v>0</v>
      </c>
      <c r="P607" s="26">
        <f>O607</f>
        <v>0</v>
      </c>
      <c r="Q607" s="26" t="s">
        <v>16</v>
      </c>
      <c r="R607" s="26" t="s">
        <v>16</v>
      </c>
      <c r="S607" s="26">
        <f>K607+O607</f>
        <v>0</v>
      </c>
      <c r="T607" s="28">
        <f>S607</f>
        <v>0</v>
      </c>
    </row>
    <row r="608" spans="1:20" ht="18" hidden="1" customHeight="1" x14ac:dyDescent="0.2">
      <c r="A608" s="35" t="s">
        <v>55</v>
      </c>
      <c r="B608" s="84"/>
      <c r="C608" s="99" t="e">
        <f>ROUND((Q608-R608)/H608/12,0)</f>
        <v>#DIV/0!</v>
      </c>
      <c r="D608" s="99" t="e">
        <f>ROUND(R608/F608/12,0)</f>
        <v>#DIV/0!</v>
      </c>
      <c r="E608" s="116">
        <f>E609+E610</f>
        <v>0</v>
      </c>
      <c r="F608" s="105">
        <f>F609+F610</f>
        <v>0</v>
      </c>
      <c r="G608" s="105">
        <f>G609+G610</f>
        <v>0</v>
      </c>
      <c r="H608" s="204">
        <f>IF(E608+G608=H609+H610,E608+G608, "CHYBA")</f>
        <v>0</v>
      </c>
      <c r="I608" s="29">
        <f>I609+I610</f>
        <v>0</v>
      </c>
      <c r="J608" s="26">
        <f>J609+J610</f>
        <v>0</v>
      </c>
      <c r="K608" s="26">
        <f>K611</f>
        <v>0</v>
      </c>
      <c r="L608" s="26">
        <f>IF(I608+K608=L609+L610+L611,I608+K608,"CHYBA")</f>
        <v>0</v>
      </c>
      <c r="M608" s="26">
        <f>M609+M610</f>
        <v>0</v>
      </c>
      <c r="N608" s="26">
        <f>N609+N610</f>
        <v>0</v>
      </c>
      <c r="O608" s="26">
        <f>O611</f>
        <v>0</v>
      </c>
      <c r="P608" s="26">
        <f>IF(M608+O608=P609+P610+P611,M608+O608,"CHYBA")</f>
        <v>0</v>
      </c>
      <c r="Q608" s="26">
        <f>Q609+Q610</f>
        <v>0</v>
      </c>
      <c r="R608" s="26">
        <f>R609+R610</f>
        <v>0</v>
      </c>
      <c r="S608" s="26">
        <f>S611</f>
        <v>0</v>
      </c>
      <c r="T608" s="28">
        <f>IF(Q608+S608=T609+T610+T611,Q608+S608,"CHYBA")</f>
        <v>0</v>
      </c>
    </row>
    <row r="609" spans="1:20" ht="15" hidden="1" customHeight="1" x14ac:dyDescent="0.2">
      <c r="A609" s="34" t="s">
        <v>17</v>
      </c>
      <c r="B609" s="113" t="s">
        <v>16</v>
      </c>
      <c r="C609" s="99" t="e">
        <f>ROUND((Q609-R609)/H609/12,0)</f>
        <v>#DIV/0!</v>
      </c>
      <c r="D609" s="99" t="e">
        <f>ROUND(R609/F609/12,0)</f>
        <v>#DIV/0!</v>
      </c>
      <c r="E609" s="114"/>
      <c r="F609" s="115"/>
      <c r="G609" s="115"/>
      <c r="H609" s="100">
        <f>E609+G609</f>
        <v>0</v>
      </c>
      <c r="I609" s="38"/>
      <c r="J609" s="39"/>
      <c r="K609" s="26" t="s">
        <v>16</v>
      </c>
      <c r="L609" s="26">
        <f>I609</f>
        <v>0</v>
      </c>
      <c r="M609" s="39"/>
      <c r="N609" s="39"/>
      <c r="O609" s="26" t="s">
        <v>16</v>
      </c>
      <c r="P609" s="26">
        <f>M609</f>
        <v>0</v>
      </c>
      <c r="Q609" s="26">
        <f>I609+M609</f>
        <v>0</v>
      </c>
      <c r="R609" s="26">
        <f>J609+N609</f>
        <v>0</v>
      </c>
      <c r="S609" s="26" t="s">
        <v>16</v>
      </c>
      <c r="T609" s="28">
        <f>Q609</f>
        <v>0</v>
      </c>
    </row>
    <row r="610" spans="1:20" ht="15" hidden="1" customHeight="1" x14ac:dyDescent="0.2">
      <c r="A610" s="34" t="s">
        <v>18</v>
      </c>
      <c r="B610" s="113" t="s">
        <v>16</v>
      </c>
      <c r="C610" s="99" t="e">
        <f>ROUND((Q610-R610)/H610/12,0)</f>
        <v>#DIV/0!</v>
      </c>
      <c r="D610" s="99" t="e">
        <f>ROUND(R610/F610/12,0)</f>
        <v>#DIV/0!</v>
      </c>
      <c r="E610" s="114"/>
      <c r="F610" s="115"/>
      <c r="G610" s="115"/>
      <c r="H610" s="100">
        <f>E610+G610</f>
        <v>0</v>
      </c>
      <c r="I610" s="38"/>
      <c r="J610" s="39"/>
      <c r="K610" s="26" t="s">
        <v>16</v>
      </c>
      <c r="L610" s="26">
        <f>I610</f>
        <v>0</v>
      </c>
      <c r="M610" s="39"/>
      <c r="N610" s="39"/>
      <c r="O610" s="26" t="s">
        <v>16</v>
      </c>
      <c r="P610" s="26">
        <f>M610</f>
        <v>0</v>
      </c>
      <c r="Q610" s="26">
        <f>I610+M610</f>
        <v>0</v>
      </c>
      <c r="R610" s="26">
        <f>J610+N610</f>
        <v>0</v>
      </c>
      <c r="S610" s="26" t="s">
        <v>16</v>
      </c>
      <c r="T610" s="28">
        <f>Q610</f>
        <v>0</v>
      </c>
    </row>
    <row r="611" spans="1:20" ht="15" hidden="1" customHeight="1" x14ac:dyDescent="0.2">
      <c r="A611" s="34" t="s">
        <v>19</v>
      </c>
      <c r="B611" s="113" t="s">
        <v>16</v>
      </c>
      <c r="C611" s="99" t="s">
        <v>16</v>
      </c>
      <c r="D611" s="99" t="s">
        <v>16</v>
      </c>
      <c r="E611" s="116" t="s">
        <v>16</v>
      </c>
      <c r="F611" s="105" t="s">
        <v>16</v>
      </c>
      <c r="G611" s="105" t="s">
        <v>16</v>
      </c>
      <c r="H611" s="204" t="s">
        <v>16</v>
      </c>
      <c r="I611" s="29" t="s">
        <v>16</v>
      </c>
      <c r="J611" s="26" t="s">
        <v>16</v>
      </c>
      <c r="K611" s="39"/>
      <c r="L611" s="26">
        <f>K611</f>
        <v>0</v>
      </c>
      <c r="M611" s="26" t="s">
        <v>16</v>
      </c>
      <c r="N611" s="26" t="s">
        <v>16</v>
      </c>
      <c r="O611" s="39"/>
      <c r="P611" s="26">
        <f>O611</f>
        <v>0</v>
      </c>
      <c r="Q611" s="26" t="s">
        <v>16</v>
      </c>
      <c r="R611" s="26" t="s">
        <v>16</v>
      </c>
      <c r="S611" s="26">
        <f>K611+O611</f>
        <v>0</v>
      </c>
      <c r="T611" s="28">
        <f>S611</f>
        <v>0</v>
      </c>
    </row>
    <row r="612" spans="1:20" ht="18" hidden="1" customHeight="1" x14ac:dyDescent="0.2">
      <c r="A612" s="35" t="s">
        <v>55</v>
      </c>
      <c r="B612" s="84"/>
      <c r="C612" s="99" t="e">
        <f>ROUND((Q612-R612)/H612/12,0)</f>
        <v>#DIV/0!</v>
      </c>
      <c r="D612" s="99" t="e">
        <f>ROUND(R612/F612/12,0)</f>
        <v>#DIV/0!</v>
      </c>
      <c r="E612" s="116">
        <f>E613+E614</f>
        <v>0</v>
      </c>
      <c r="F612" s="105">
        <f>F613+F614</f>
        <v>0</v>
      </c>
      <c r="G612" s="105">
        <f>G613+G614</f>
        <v>0</v>
      </c>
      <c r="H612" s="204">
        <f>IF(E612+G612=H613+H614,E612+G612, "CHYBA")</f>
        <v>0</v>
      </c>
      <c r="I612" s="29">
        <f>I613+I614</f>
        <v>0</v>
      </c>
      <c r="J612" s="26">
        <f>J613+J614</f>
        <v>0</v>
      </c>
      <c r="K612" s="26">
        <f>K615</f>
        <v>0</v>
      </c>
      <c r="L612" s="26">
        <f>IF(I612+K612=L613+L614+L615,I612+K612,"CHYBA")</f>
        <v>0</v>
      </c>
      <c r="M612" s="26">
        <f>M613+M614</f>
        <v>0</v>
      </c>
      <c r="N612" s="26">
        <f>N613+N614</f>
        <v>0</v>
      </c>
      <c r="O612" s="26">
        <f>O615</f>
        <v>0</v>
      </c>
      <c r="P612" s="26">
        <f>IF(M612+O612=P613+P614+P615,M612+O612,"CHYBA")</f>
        <v>0</v>
      </c>
      <c r="Q612" s="26">
        <f>Q613+Q614</f>
        <v>0</v>
      </c>
      <c r="R612" s="26">
        <f>R613+R614</f>
        <v>0</v>
      </c>
      <c r="S612" s="26">
        <f>S615</f>
        <v>0</v>
      </c>
      <c r="T612" s="28">
        <f>IF(Q612+S612=T613+T614+T615,Q612+S612,"CHYBA")</f>
        <v>0</v>
      </c>
    </row>
    <row r="613" spans="1:20" ht="15" hidden="1" customHeight="1" x14ac:dyDescent="0.2">
      <c r="A613" s="34" t="s">
        <v>17</v>
      </c>
      <c r="B613" s="113" t="s">
        <v>16</v>
      </c>
      <c r="C613" s="99" t="e">
        <f>ROUND((Q613-R613)/H613/12,0)</f>
        <v>#DIV/0!</v>
      </c>
      <c r="D613" s="99" t="e">
        <f>ROUND(R613/F613/12,0)</f>
        <v>#DIV/0!</v>
      </c>
      <c r="E613" s="114"/>
      <c r="F613" s="115"/>
      <c r="G613" s="115"/>
      <c r="H613" s="100">
        <f>E613+G613</f>
        <v>0</v>
      </c>
      <c r="I613" s="38"/>
      <c r="J613" s="39"/>
      <c r="K613" s="26" t="s">
        <v>16</v>
      </c>
      <c r="L613" s="26">
        <f>I613</f>
        <v>0</v>
      </c>
      <c r="M613" s="39"/>
      <c r="N613" s="39"/>
      <c r="O613" s="26" t="s">
        <v>16</v>
      </c>
      <c r="P613" s="26">
        <f>M613</f>
        <v>0</v>
      </c>
      <c r="Q613" s="26">
        <f>I613+M613</f>
        <v>0</v>
      </c>
      <c r="R613" s="26">
        <f>J613+N613</f>
        <v>0</v>
      </c>
      <c r="S613" s="26" t="s">
        <v>16</v>
      </c>
      <c r="T613" s="28">
        <f>Q613</f>
        <v>0</v>
      </c>
    </row>
    <row r="614" spans="1:20" ht="15" hidden="1" customHeight="1" x14ac:dyDescent="0.2">
      <c r="A614" s="34" t="s">
        <v>18</v>
      </c>
      <c r="B614" s="113" t="s">
        <v>16</v>
      </c>
      <c r="C614" s="99" t="e">
        <f>ROUND((Q614-R614)/H614/12,0)</f>
        <v>#DIV/0!</v>
      </c>
      <c r="D614" s="99" t="e">
        <f>ROUND(R614/F614/12,0)</f>
        <v>#DIV/0!</v>
      </c>
      <c r="E614" s="114"/>
      <c r="F614" s="115"/>
      <c r="G614" s="115"/>
      <c r="H614" s="100">
        <f>E614+G614</f>
        <v>0</v>
      </c>
      <c r="I614" s="38"/>
      <c r="J614" s="39"/>
      <c r="K614" s="26" t="s">
        <v>16</v>
      </c>
      <c r="L614" s="26">
        <f>I614</f>
        <v>0</v>
      </c>
      <c r="M614" s="39"/>
      <c r="N614" s="39"/>
      <c r="O614" s="26" t="s">
        <v>16</v>
      </c>
      <c r="P614" s="26">
        <f>M614</f>
        <v>0</v>
      </c>
      <c r="Q614" s="26">
        <f>I614+M614</f>
        <v>0</v>
      </c>
      <c r="R614" s="26">
        <f>J614+N614</f>
        <v>0</v>
      </c>
      <c r="S614" s="26" t="s">
        <v>16</v>
      </c>
      <c r="T614" s="28">
        <f>Q614</f>
        <v>0</v>
      </c>
    </row>
    <row r="615" spans="1:20" ht="15" hidden="1" customHeight="1" x14ac:dyDescent="0.2">
      <c r="A615" s="34" t="s">
        <v>19</v>
      </c>
      <c r="B615" s="113" t="s">
        <v>16</v>
      </c>
      <c r="C615" s="99" t="s">
        <v>16</v>
      </c>
      <c r="D615" s="99" t="s">
        <v>16</v>
      </c>
      <c r="E615" s="116" t="s">
        <v>16</v>
      </c>
      <c r="F615" s="105" t="s">
        <v>16</v>
      </c>
      <c r="G615" s="105" t="s">
        <v>16</v>
      </c>
      <c r="H615" s="204" t="s">
        <v>16</v>
      </c>
      <c r="I615" s="29" t="s">
        <v>16</v>
      </c>
      <c r="J615" s="26" t="s">
        <v>16</v>
      </c>
      <c r="K615" s="39"/>
      <c r="L615" s="26">
        <f>K615</f>
        <v>0</v>
      </c>
      <c r="M615" s="26" t="s">
        <v>16</v>
      </c>
      <c r="N615" s="26" t="s">
        <v>16</v>
      </c>
      <c r="O615" s="39"/>
      <c r="P615" s="26">
        <f>O615</f>
        <v>0</v>
      </c>
      <c r="Q615" s="26" t="s">
        <v>16</v>
      </c>
      <c r="R615" s="26" t="s">
        <v>16</v>
      </c>
      <c r="S615" s="26">
        <f>K615+O615</f>
        <v>0</v>
      </c>
      <c r="T615" s="28">
        <f>S615</f>
        <v>0</v>
      </c>
    </row>
    <row r="616" spans="1:20" ht="18" hidden="1" customHeight="1" x14ac:dyDescent="0.2">
      <c r="A616" s="35" t="s">
        <v>55</v>
      </c>
      <c r="B616" s="84"/>
      <c r="C616" s="99" t="e">
        <f>ROUND((Q616-R616)/H616/12,0)</f>
        <v>#DIV/0!</v>
      </c>
      <c r="D616" s="99" t="e">
        <f>ROUND(R616/F616/12,0)</f>
        <v>#DIV/0!</v>
      </c>
      <c r="E616" s="116">
        <f>E617+E618</f>
        <v>0</v>
      </c>
      <c r="F616" s="105">
        <f>F617+F618</f>
        <v>0</v>
      </c>
      <c r="G616" s="105">
        <f>G617+G618</f>
        <v>0</v>
      </c>
      <c r="H616" s="204">
        <f>IF(E616+G616=H617+H618,E616+G616, "CHYBA")</f>
        <v>0</v>
      </c>
      <c r="I616" s="29">
        <f>I617+I618</f>
        <v>0</v>
      </c>
      <c r="J616" s="26">
        <f>J617+J618</f>
        <v>0</v>
      </c>
      <c r="K616" s="26">
        <f>K619</f>
        <v>0</v>
      </c>
      <c r="L616" s="26">
        <f>IF(I616+K616=L617+L618+L619,I616+K616,"CHYBA")</f>
        <v>0</v>
      </c>
      <c r="M616" s="26">
        <f>M617+M618</f>
        <v>0</v>
      </c>
      <c r="N616" s="26">
        <f>N617+N618</f>
        <v>0</v>
      </c>
      <c r="O616" s="26">
        <f>O619</f>
        <v>0</v>
      </c>
      <c r="P616" s="26">
        <f>IF(M616+O616=P617+P618+P619,M616+O616,"CHYBA")</f>
        <v>0</v>
      </c>
      <c r="Q616" s="26">
        <f>Q617+Q618</f>
        <v>0</v>
      </c>
      <c r="R616" s="26">
        <f>R617+R618</f>
        <v>0</v>
      </c>
      <c r="S616" s="26">
        <f>S619</f>
        <v>0</v>
      </c>
      <c r="T616" s="28">
        <f>IF(Q616+S616=T617+T618+T619,Q616+S616,"CHYBA")</f>
        <v>0</v>
      </c>
    </row>
    <row r="617" spans="1:20" ht="15" hidden="1" customHeight="1" x14ac:dyDescent="0.2">
      <c r="A617" s="34" t="s">
        <v>17</v>
      </c>
      <c r="B617" s="113" t="s">
        <v>16</v>
      </c>
      <c r="C617" s="99" t="e">
        <f>ROUND((Q617-R617)/H617/12,0)</f>
        <v>#DIV/0!</v>
      </c>
      <c r="D617" s="99" t="e">
        <f>ROUND(R617/F617/12,0)</f>
        <v>#DIV/0!</v>
      </c>
      <c r="E617" s="114"/>
      <c r="F617" s="115"/>
      <c r="G617" s="115"/>
      <c r="H617" s="100">
        <f>E617+G617</f>
        <v>0</v>
      </c>
      <c r="I617" s="38"/>
      <c r="J617" s="39"/>
      <c r="K617" s="26" t="s">
        <v>16</v>
      </c>
      <c r="L617" s="26">
        <f>I617</f>
        <v>0</v>
      </c>
      <c r="M617" s="39"/>
      <c r="N617" s="39"/>
      <c r="O617" s="26" t="s">
        <v>16</v>
      </c>
      <c r="P617" s="26">
        <f>M617</f>
        <v>0</v>
      </c>
      <c r="Q617" s="26">
        <f>I617+M617</f>
        <v>0</v>
      </c>
      <c r="R617" s="26">
        <f>J617+N617</f>
        <v>0</v>
      </c>
      <c r="S617" s="26" t="s">
        <v>16</v>
      </c>
      <c r="T617" s="28">
        <f>Q617</f>
        <v>0</v>
      </c>
    </row>
    <row r="618" spans="1:20" ht="15" hidden="1" customHeight="1" x14ac:dyDescent="0.2">
      <c r="A618" s="34" t="s">
        <v>18</v>
      </c>
      <c r="B618" s="113" t="s">
        <v>16</v>
      </c>
      <c r="C618" s="99" t="e">
        <f>ROUND((Q618-R618)/H618/12,0)</f>
        <v>#DIV/0!</v>
      </c>
      <c r="D618" s="99" t="e">
        <f>ROUND(R618/F618/12,0)</f>
        <v>#DIV/0!</v>
      </c>
      <c r="E618" s="114"/>
      <c r="F618" s="115"/>
      <c r="G618" s="115"/>
      <c r="H618" s="100">
        <f>E618+G618</f>
        <v>0</v>
      </c>
      <c r="I618" s="38"/>
      <c r="J618" s="39"/>
      <c r="K618" s="26" t="s">
        <v>16</v>
      </c>
      <c r="L618" s="26">
        <f>I618</f>
        <v>0</v>
      </c>
      <c r="M618" s="39"/>
      <c r="N618" s="39"/>
      <c r="O618" s="26" t="s">
        <v>16</v>
      </c>
      <c r="P618" s="26">
        <f>M618</f>
        <v>0</v>
      </c>
      <c r="Q618" s="26">
        <f>I618+M618</f>
        <v>0</v>
      </c>
      <c r="R618" s="26">
        <f>J618+N618</f>
        <v>0</v>
      </c>
      <c r="S618" s="26" t="s">
        <v>16</v>
      </c>
      <c r="T618" s="28">
        <f>Q618</f>
        <v>0</v>
      </c>
    </row>
    <row r="619" spans="1:20" ht="15" hidden="1" customHeight="1" x14ac:dyDescent="0.2">
      <c r="A619" s="34" t="s">
        <v>19</v>
      </c>
      <c r="B619" s="113" t="s">
        <v>16</v>
      </c>
      <c r="C619" s="99" t="s">
        <v>16</v>
      </c>
      <c r="D619" s="99" t="s">
        <v>16</v>
      </c>
      <c r="E619" s="116" t="s">
        <v>16</v>
      </c>
      <c r="F619" s="105" t="s">
        <v>16</v>
      </c>
      <c r="G619" s="105" t="s">
        <v>16</v>
      </c>
      <c r="H619" s="204" t="s">
        <v>16</v>
      </c>
      <c r="I619" s="29" t="s">
        <v>16</v>
      </c>
      <c r="J619" s="26" t="s">
        <v>16</v>
      </c>
      <c r="K619" s="39"/>
      <c r="L619" s="26">
        <f>K619</f>
        <v>0</v>
      </c>
      <c r="M619" s="26" t="s">
        <v>16</v>
      </c>
      <c r="N619" s="26" t="s">
        <v>16</v>
      </c>
      <c r="O619" s="39"/>
      <c r="P619" s="26">
        <f>O619</f>
        <v>0</v>
      </c>
      <c r="Q619" s="26" t="s">
        <v>16</v>
      </c>
      <c r="R619" s="26" t="s">
        <v>16</v>
      </c>
      <c r="S619" s="26">
        <f>K619+O619</f>
        <v>0</v>
      </c>
      <c r="T619" s="28">
        <f>S619</f>
        <v>0</v>
      </c>
    </row>
    <row r="620" spans="1:20" ht="18" hidden="1" customHeight="1" x14ac:dyDescent="0.2">
      <c r="A620" s="35" t="s">
        <v>55</v>
      </c>
      <c r="B620" s="84"/>
      <c r="C620" s="99" t="e">
        <f>ROUND((Q620-R620)/H620/12,0)</f>
        <v>#DIV/0!</v>
      </c>
      <c r="D620" s="99" t="e">
        <f>ROUND(R620/F620/12,0)</f>
        <v>#DIV/0!</v>
      </c>
      <c r="E620" s="116">
        <f>E621+E622</f>
        <v>0</v>
      </c>
      <c r="F620" s="105">
        <f>F621+F622</f>
        <v>0</v>
      </c>
      <c r="G620" s="105">
        <f>G621+G622</f>
        <v>0</v>
      </c>
      <c r="H620" s="204">
        <f>IF(E620+G620=H621+H622,E620+G620, "CHYBA")</f>
        <v>0</v>
      </c>
      <c r="I620" s="29">
        <f>I621+I622</f>
        <v>0</v>
      </c>
      <c r="J620" s="26">
        <f>J621+J622</f>
        <v>0</v>
      </c>
      <c r="K620" s="26">
        <f>K623</f>
        <v>0</v>
      </c>
      <c r="L620" s="26">
        <f>IF(I620+K620=L621+L622+L623,I620+K620,"CHYBA")</f>
        <v>0</v>
      </c>
      <c r="M620" s="26">
        <f>M621+M622</f>
        <v>0</v>
      </c>
      <c r="N620" s="26">
        <f>N621+N622</f>
        <v>0</v>
      </c>
      <c r="O620" s="26">
        <f>O623</f>
        <v>0</v>
      </c>
      <c r="P620" s="26">
        <f>IF(M620+O620=P621+P622+P623,M620+O620,"CHYBA")</f>
        <v>0</v>
      </c>
      <c r="Q620" s="26">
        <f>Q621+Q622</f>
        <v>0</v>
      </c>
      <c r="R620" s="26">
        <f>R621+R622</f>
        <v>0</v>
      </c>
      <c r="S620" s="26">
        <f>S623</f>
        <v>0</v>
      </c>
      <c r="T620" s="28">
        <f>IF(Q620+S620=T621+T622+T623,Q620+S620,"CHYBA")</f>
        <v>0</v>
      </c>
    </row>
    <row r="621" spans="1:20" ht="15" hidden="1" customHeight="1" x14ac:dyDescent="0.2">
      <c r="A621" s="34" t="s">
        <v>17</v>
      </c>
      <c r="B621" s="113" t="s">
        <v>16</v>
      </c>
      <c r="C621" s="99" t="e">
        <f>ROUND((Q621-R621)/H621/12,0)</f>
        <v>#DIV/0!</v>
      </c>
      <c r="D621" s="99" t="e">
        <f>ROUND(R621/F621/12,0)</f>
        <v>#DIV/0!</v>
      </c>
      <c r="E621" s="114"/>
      <c r="F621" s="115"/>
      <c r="G621" s="115"/>
      <c r="H621" s="100">
        <f>E621+G621</f>
        <v>0</v>
      </c>
      <c r="I621" s="38"/>
      <c r="J621" s="39"/>
      <c r="K621" s="26" t="s">
        <v>16</v>
      </c>
      <c r="L621" s="26">
        <f>I621</f>
        <v>0</v>
      </c>
      <c r="M621" s="39"/>
      <c r="N621" s="39"/>
      <c r="O621" s="26" t="s">
        <v>16</v>
      </c>
      <c r="P621" s="26">
        <f>M621</f>
        <v>0</v>
      </c>
      <c r="Q621" s="26">
        <f>I621+M621</f>
        <v>0</v>
      </c>
      <c r="R621" s="26">
        <f>J621+N621</f>
        <v>0</v>
      </c>
      <c r="S621" s="26" t="s">
        <v>16</v>
      </c>
      <c r="T621" s="28">
        <f>Q621</f>
        <v>0</v>
      </c>
    </row>
    <row r="622" spans="1:20" ht="15" hidden="1" customHeight="1" x14ac:dyDescent="0.2">
      <c r="A622" s="34" t="s">
        <v>18</v>
      </c>
      <c r="B622" s="113" t="s">
        <v>16</v>
      </c>
      <c r="C622" s="99" t="e">
        <f>ROUND((Q622-R622)/H622/12,0)</f>
        <v>#DIV/0!</v>
      </c>
      <c r="D622" s="99" t="e">
        <f>ROUND(R622/F622/12,0)</f>
        <v>#DIV/0!</v>
      </c>
      <c r="E622" s="114"/>
      <c r="F622" s="115"/>
      <c r="G622" s="115"/>
      <c r="H622" s="100">
        <f>E622+G622</f>
        <v>0</v>
      </c>
      <c r="I622" s="38"/>
      <c r="J622" s="39"/>
      <c r="K622" s="26" t="s">
        <v>16</v>
      </c>
      <c r="L622" s="26">
        <f>I622</f>
        <v>0</v>
      </c>
      <c r="M622" s="39"/>
      <c r="N622" s="39"/>
      <c r="O622" s="26" t="s">
        <v>16</v>
      </c>
      <c r="P622" s="26">
        <f>M622</f>
        <v>0</v>
      </c>
      <c r="Q622" s="26">
        <f>I622+M622</f>
        <v>0</v>
      </c>
      <c r="R622" s="26">
        <f>J622+N622</f>
        <v>0</v>
      </c>
      <c r="S622" s="26" t="s">
        <v>16</v>
      </c>
      <c r="T622" s="28">
        <f>Q622</f>
        <v>0</v>
      </c>
    </row>
    <row r="623" spans="1:20" ht="15" hidden="1" customHeight="1" x14ac:dyDescent="0.2">
      <c r="A623" s="34" t="s">
        <v>19</v>
      </c>
      <c r="B623" s="113" t="s">
        <v>16</v>
      </c>
      <c r="C623" s="99" t="s">
        <v>16</v>
      </c>
      <c r="D623" s="99" t="s">
        <v>16</v>
      </c>
      <c r="E623" s="116" t="s">
        <v>16</v>
      </c>
      <c r="F623" s="105" t="s">
        <v>16</v>
      </c>
      <c r="G623" s="105" t="s">
        <v>16</v>
      </c>
      <c r="H623" s="204" t="s">
        <v>16</v>
      </c>
      <c r="I623" s="29" t="s">
        <v>16</v>
      </c>
      <c r="J623" s="26" t="s">
        <v>16</v>
      </c>
      <c r="K623" s="39"/>
      <c r="L623" s="26">
        <f>K623</f>
        <v>0</v>
      </c>
      <c r="M623" s="26" t="s">
        <v>16</v>
      </c>
      <c r="N623" s="26" t="s">
        <v>16</v>
      </c>
      <c r="O623" s="39"/>
      <c r="P623" s="26">
        <f>O623</f>
        <v>0</v>
      </c>
      <c r="Q623" s="26" t="s">
        <v>16</v>
      </c>
      <c r="R623" s="26" t="s">
        <v>16</v>
      </c>
      <c r="S623" s="26">
        <f>K623+O623</f>
        <v>0</v>
      </c>
      <c r="T623" s="28">
        <f>S623</f>
        <v>0</v>
      </c>
    </row>
    <row r="624" spans="1:20" ht="18" hidden="1" customHeight="1" x14ac:dyDescent="0.2">
      <c r="A624" s="35" t="s">
        <v>55</v>
      </c>
      <c r="B624" s="84"/>
      <c r="C624" s="99" t="e">
        <f>ROUND((Q624-R624)/H624/12,0)</f>
        <v>#DIV/0!</v>
      </c>
      <c r="D624" s="99" t="e">
        <f>ROUND(R624/F624/12,0)</f>
        <v>#DIV/0!</v>
      </c>
      <c r="E624" s="116">
        <f>E625+E626</f>
        <v>0</v>
      </c>
      <c r="F624" s="105">
        <f>F625+F626</f>
        <v>0</v>
      </c>
      <c r="G624" s="105">
        <f>G625+G626</f>
        <v>0</v>
      </c>
      <c r="H624" s="204">
        <f>IF(E624+G624=H625+H626,E624+G624, "CHYBA")</f>
        <v>0</v>
      </c>
      <c r="I624" s="29">
        <f>I625+I626</f>
        <v>0</v>
      </c>
      <c r="J624" s="26">
        <f>J625+J626</f>
        <v>0</v>
      </c>
      <c r="K624" s="26">
        <f>K627</f>
        <v>0</v>
      </c>
      <c r="L624" s="26">
        <f>IF(I624+K624=L625+L626+L627,I624+K624,"CHYBA")</f>
        <v>0</v>
      </c>
      <c r="M624" s="26">
        <f>M625+M626</f>
        <v>0</v>
      </c>
      <c r="N624" s="26">
        <f>N625+N626</f>
        <v>0</v>
      </c>
      <c r="O624" s="26">
        <f>O627</f>
        <v>0</v>
      </c>
      <c r="P624" s="26">
        <f>IF(M624+O624=P625+P626+P627,M624+O624,"CHYBA")</f>
        <v>0</v>
      </c>
      <c r="Q624" s="26">
        <f>Q625+Q626</f>
        <v>0</v>
      </c>
      <c r="R624" s="26">
        <f>R625+R626</f>
        <v>0</v>
      </c>
      <c r="S624" s="26">
        <f>S627</f>
        <v>0</v>
      </c>
      <c r="T624" s="28">
        <f>IF(Q624+S624=T625+T626+T627,Q624+S624,"CHYBA")</f>
        <v>0</v>
      </c>
    </row>
    <row r="625" spans="1:20" ht="15" hidden="1" customHeight="1" x14ac:dyDescent="0.2">
      <c r="A625" s="34" t="s">
        <v>17</v>
      </c>
      <c r="B625" s="113" t="s">
        <v>16</v>
      </c>
      <c r="C625" s="99" t="e">
        <f>ROUND((Q625-R625)/H625/12,0)</f>
        <v>#DIV/0!</v>
      </c>
      <c r="D625" s="99" t="e">
        <f>ROUND(R625/F625/12,0)</f>
        <v>#DIV/0!</v>
      </c>
      <c r="E625" s="114"/>
      <c r="F625" s="115"/>
      <c r="G625" s="115"/>
      <c r="H625" s="100">
        <f>E625+G625</f>
        <v>0</v>
      </c>
      <c r="I625" s="38"/>
      <c r="J625" s="39"/>
      <c r="K625" s="26" t="s">
        <v>16</v>
      </c>
      <c r="L625" s="26">
        <f>I625</f>
        <v>0</v>
      </c>
      <c r="M625" s="39"/>
      <c r="N625" s="39"/>
      <c r="O625" s="26" t="s">
        <v>16</v>
      </c>
      <c r="P625" s="26">
        <f>M625</f>
        <v>0</v>
      </c>
      <c r="Q625" s="26">
        <f>I625+M625</f>
        <v>0</v>
      </c>
      <c r="R625" s="26">
        <f>J625+N625</f>
        <v>0</v>
      </c>
      <c r="S625" s="26" t="s">
        <v>16</v>
      </c>
      <c r="T625" s="28">
        <f>Q625</f>
        <v>0</v>
      </c>
    </row>
    <row r="626" spans="1:20" ht="15" hidden="1" customHeight="1" x14ac:dyDescent="0.2">
      <c r="A626" s="34" t="s">
        <v>18</v>
      </c>
      <c r="B626" s="113" t="s">
        <v>16</v>
      </c>
      <c r="C626" s="99" t="e">
        <f>ROUND((Q626-R626)/H626/12,0)</f>
        <v>#DIV/0!</v>
      </c>
      <c r="D626" s="99" t="e">
        <f>ROUND(R626/F626/12,0)</f>
        <v>#DIV/0!</v>
      </c>
      <c r="E626" s="114"/>
      <c r="F626" s="115"/>
      <c r="G626" s="115"/>
      <c r="H626" s="100">
        <f>E626+G626</f>
        <v>0</v>
      </c>
      <c r="I626" s="38"/>
      <c r="J626" s="39"/>
      <c r="K626" s="26" t="s">
        <v>16</v>
      </c>
      <c r="L626" s="26">
        <f>I626</f>
        <v>0</v>
      </c>
      <c r="M626" s="39"/>
      <c r="N626" s="39"/>
      <c r="O626" s="26" t="s">
        <v>16</v>
      </c>
      <c r="P626" s="26">
        <f>M626</f>
        <v>0</v>
      </c>
      <c r="Q626" s="26">
        <f>I626+M626</f>
        <v>0</v>
      </c>
      <c r="R626" s="26">
        <f>J626+N626</f>
        <v>0</v>
      </c>
      <c r="S626" s="26" t="s">
        <v>16</v>
      </c>
      <c r="T626" s="28">
        <f>Q626</f>
        <v>0</v>
      </c>
    </row>
    <row r="627" spans="1:20" ht="15" hidden="1" customHeight="1" x14ac:dyDescent="0.2">
      <c r="A627" s="34" t="s">
        <v>19</v>
      </c>
      <c r="B627" s="113" t="s">
        <v>16</v>
      </c>
      <c r="C627" s="99" t="s">
        <v>16</v>
      </c>
      <c r="D627" s="99" t="s">
        <v>16</v>
      </c>
      <c r="E627" s="116" t="s">
        <v>16</v>
      </c>
      <c r="F627" s="105" t="s">
        <v>16</v>
      </c>
      <c r="G627" s="105" t="s">
        <v>16</v>
      </c>
      <c r="H627" s="204" t="s">
        <v>16</v>
      </c>
      <c r="I627" s="29" t="s">
        <v>16</v>
      </c>
      <c r="J627" s="26" t="s">
        <v>16</v>
      </c>
      <c r="K627" s="39"/>
      <c r="L627" s="26">
        <f>K627</f>
        <v>0</v>
      </c>
      <c r="M627" s="26" t="s">
        <v>16</v>
      </c>
      <c r="N627" s="26" t="s">
        <v>16</v>
      </c>
      <c r="O627" s="39"/>
      <c r="P627" s="26">
        <f>O627</f>
        <v>0</v>
      </c>
      <c r="Q627" s="26" t="s">
        <v>16</v>
      </c>
      <c r="R627" s="26" t="s">
        <v>16</v>
      </c>
      <c r="S627" s="26">
        <f>K627+O627</f>
        <v>0</v>
      </c>
      <c r="T627" s="28">
        <f>S627</f>
        <v>0</v>
      </c>
    </row>
    <row r="628" spans="1:20" ht="18" hidden="1" customHeight="1" x14ac:dyDescent="0.2">
      <c r="A628" s="35" t="s">
        <v>55</v>
      </c>
      <c r="B628" s="84"/>
      <c r="C628" s="99" t="e">
        <f>ROUND((Q628-R628)/H628/12,0)</f>
        <v>#DIV/0!</v>
      </c>
      <c r="D628" s="99" t="e">
        <f>ROUND(R628/F628/12,0)</f>
        <v>#DIV/0!</v>
      </c>
      <c r="E628" s="116">
        <f>E629+E630</f>
        <v>0</v>
      </c>
      <c r="F628" s="105">
        <f>F629+F630</f>
        <v>0</v>
      </c>
      <c r="G628" s="105">
        <f>G629+G630</f>
        <v>0</v>
      </c>
      <c r="H628" s="204">
        <f>IF(E628+G628=H629+H630,E628+G628, "CHYBA")</f>
        <v>0</v>
      </c>
      <c r="I628" s="29">
        <f>I629+I630</f>
        <v>0</v>
      </c>
      <c r="J628" s="26">
        <f>J629+J630</f>
        <v>0</v>
      </c>
      <c r="K628" s="26">
        <f>K631</f>
        <v>0</v>
      </c>
      <c r="L628" s="26">
        <f>IF(I628+K628=L629+L630+L631,I628+K628,"CHYBA")</f>
        <v>0</v>
      </c>
      <c r="M628" s="26">
        <f>M629+M630</f>
        <v>0</v>
      </c>
      <c r="N628" s="26">
        <f>N629+N630</f>
        <v>0</v>
      </c>
      <c r="O628" s="26">
        <f>O631</f>
        <v>0</v>
      </c>
      <c r="P628" s="26">
        <f>IF(M628+O628=P629+P630+P631,M628+O628,"CHYBA")</f>
        <v>0</v>
      </c>
      <c r="Q628" s="26">
        <f>Q629+Q630</f>
        <v>0</v>
      </c>
      <c r="R628" s="26">
        <f>R629+R630</f>
        <v>0</v>
      </c>
      <c r="S628" s="26">
        <f>S631</f>
        <v>0</v>
      </c>
      <c r="T628" s="28">
        <f>IF(Q628+S628=T629+T630+T631,Q628+S628,"CHYBA")</f>
        <v>0</v>
      </c>
    </row>
    <row r="629" spans="1:20" ht="15" hidden="1" customHeight="1" x14ac:dyDescent="0.2">
      <c r="A629" s="34" t="s">
        <v>17</v>
      </c>
      <c r="B629" s="113" t="s">
        <v>16</v>
      </c>
      <c r="C629" s="99" t="e">
        <f>ROUND((Q629-R629)/H629/12,0)</f>
        <v>#DIV/0!</v>
      </c>
      <c r="D629" s="99" t="e">
        <f>ROUND(R629/F629/12,0)</f>
        <v>#DIV/0!</v>
      </c>
      <c r="E629" s="114"/>
      <c r="F629" s="115"/>
      <c r="G629" s="115"/>
      <c r="H629" s="100">
        <f>E629+G629</f>
        <v>0</v>
      </c>
      <c r="I629" s="38"/>
      <c r="J629" s="39"/>
      <c r="K629" s="26" t="s">
        <v>16</v>
      </c>
      <c r="L629" s="26">
        <f>I629</f>
        <v>0</v>
      </c>
      <c r="M629" s="39"/>
      <c r="N629" s="39"/>
      <c r="O629" s="26" t="s">
        <v>16</v>
      </c>
      <c r="P629" s="26">
        <f>M629</f>
        <v>0</v>
      </c>
      <c r="Q629" s="26">
        <f>I629+M629</f>
        <v>0</v>
      </c>
      <c r="R629" s="26">
        <f>J629+N629</f>
        <v>0</v>
      </c>
      <c r="S629" s="26" t="s">
        <v>16</v>
      </c>
      <c r="T629" s="28">
        <f>Q629</f>
        <v>0</v>
      </c>
    </row>
    <row r="630" spans="1:20" ht="15" hidden="1" customHeight="1" x14ac:dyDescent="0.2">
      <c r="A630" s="34" t="s">
        <v>18</v>
      </c>
      <c r="B630" s="113" t="s">
        <v>16</v>
      </c>
      <c r="C630" s="99" t="e">
        <f>ROUND((Q630-R630)/H630/12,0)</f>
        <v>#DIV/0!</v>
      </c>
      <c r="D630" s="99" t="e">
        <f>ROUND(R630/F630/12,0)</f>
        <v>#DIV/0!</v>
      </c>
      <c r="E630" s="114"/>
      <c r="F630" s="115"/>
      <c r="G630" s="115"/>
      <c r="H630" s="100">
        <f>E630+G630</f>
        <v>0</v>
      </c>
      <c r="I630" s="38"/>
      <c r="J630" s="39"/>
      <c r="K630" s="26" t="s">
        <v>16</v>
      </c>
      <c r="L630" s="26">
        <f>I630</f>
        <v>0</v>
      </c>
      <c r="M630" s="39"/>
      <c r="N630" s="39"/>
      <c r="O630" s="26" t="s">
        <v>16</v>
      </c>
      <c r="P630" s="26">
        <f>M630</f>
        <v>0</v>
      </c>
      <c r="Q630" s="26">
        <f>I630+M630</f>
        <v>0</v>
      </c>
      <c r="R630" s="26">
        <f>J630+N630</f>
        <v>0</v>
      </c>
      <c r="S630" s="26" t="s">
        <v>16</v>
      </c>
      <c r="T630" s="28">
        <f>Q630</f>
        <v>0</v>
      </c>
    </row>
    <row r="631" spans="1:20" ht="15" hidden="1" customHeight="1" x14ac:dyDescent="0.2">
      <c r="A631" s="34" t="s">
        <v>19</v>
      </c>
      <c r="B631" s="113" t="s">
        <v>16</v>
      </c>
      <c r="C631" s="99" t="s">
        <v>16</v>
      </c>
      <c r="D631" s="99" t="s">
        <v>16</v>
      </c>
      <c r="E631" s="116" t="s">
        <v>16</v>
      </c>
      <c r="F631" s="105" t="s">
        <v>16</v>
      </c>
      <c r="G631" s="105" t="s">
        <v>16</v>
      </c>
      <c r="H631" s="204" t="s">
        <v>16</v>
      </c>
      <c r="I631" s="29" t="s">
        <v>16</v>
      </c>
      <c r="J631" s="26" t="s">
        <v>16</v>
      </c>
      <c r="K631" s="39"/>
      <c r="L631" s="26">
        <f>K631</f>
        <v>0</v>
      </c>
      <c r="M631" s="26" t="s">
        <v>16</v>
      </c>
      <c r="N631" s="26" t="s">
        <v>16</v>
      </c>
      <c r="O631" s="39"/>
      <c r="P631" s="26">
        <f>O631</f>
        <v>0</v>
      </c>
      <c r="Q631" s="26" t="s">
        <v>16</v>
      </c>
      <c r="R631" s="26" t="s">
        <v>16</v>
      </c>
      <c r="S631" s="26">
        <f>K631+O631</f>
        <v>0</v>
      </c>
      <c r="T631" s="28">
        <f>S631</f>
        <v>0</v>
      </c>
    </row>
    <row r="632" spans="1:20" ht="18" hidden="1" customHeight="1" x14ac:dyDescent="0.2">
      <c r="A632" s="35" t="s">
        <v>55</v>
      </c>
      <c r="B632" s="84"/>
      <c r="C632" s="99" t="e">
        <f>ROUND((Q632-R632)/H632/12,0)</f>
        <v>#DIV/0!</v>
      </c>
      <c r="D632" s="99" t="e">
        <f>ROUND(R632/F632/12,0)</f>
        <v>#DIV/0!</v>
      </c>
      <c r="E632" s="116">
        <f>E633+E634</f>
        <v>0</v>
      </c>
      <c r="F632" s="105">
        <f>F633+F634</f>
        <v>0</v>
      </c>
      <c r="G632" s="105">
        <f>G633+G634</f>
        <v>0</v>
      </c>
      <c r="H632" s="204">
        <f>IF(E632+G632=H633+H634,E632+G632, "CHYBA")</f>
        <v>0</v>
      </c>
      <c r="I632" s="29">
        <f>I633+I634</f>
        <v>0</v>
      </c>
      <c r="J632" s="26">
        <f>J633+J634</f>
        <v>0</v>
      </c>
      <c r="K632" s="26">
        <f>K635</f>
        <v>0</v>
      </c>
      <c r="L632" s="26">
        <f>IF(I632+K632=L633+L634+L635,I632+K632,"CHYBA")</f>
        <v>0</v>
      </c>
      <c r="M632" s="26">
        <f>M633+M634</f>
        <v>0</v>
      </c>
      <c r="N632" s="26">
        <f>N633+N634</f>
        <v>0</v>
      </c>
      <c r="O632" s="26">
        <f>O635</f>
        <v>0</v>
      </c>
      <c r="P632" s="26">
        <f>IF(M632+O632=P633+P634+P635,M632+O632,"CHYBA")</f>
        <v>0</v>
      </c>
      <c r="Q632" s="26">
        <f>Q633+Q634</f>
        <v>0</v>
      </c>
      <c r="R632" s="26">
        <f>R633+R634</f>
        <v>0</v>
      </c>
      <c r="S632" s="26">
        <f>S635</f>
        <v>0</v>
      </c>
      <c r="T632" s="28">
        <f>IF(Q632+S632=T633+T634+T635,Q632+S632,"CHYBA")</f>
        <v>0</v>
      </c>
    </row>
    <row r="633" spans="1:20" ht="15" hidden="1" customHeight="1" x14ac:dyDescent="0.2">
      <c r="A633" s="34" t="s">
        <v>17</v>
      </c>
      <c r="B633" s="113" t="s">
        <v>16</v>
      </c>
      <c r="C633" s="99" t="e">
        <f>ROUND((Q633-R633)/H633/12,0)</f>
        <v>#DIV/0!</v>
      </c>
      <c r="D633" s="99" t="e">
        <f>ROUND(R633/F633/12,0)</f>
        <v>#DIV/0!</v>
      </c>
      <c r="E633" s="114"/>
      <c r="F633" s="115"/>
      <c r="G633" s="115"/>
      <c r="H633" s="100">
        <f>E633+G633</f>
        <v>0</v>
      </c>
      <c r="I633" s="38"/>
      <c r="J633" s="39"/>
      <c r="K633" s="26" t="s">
        <v>16</v>
      </c>
      <c r="L633" s="26">
        <f>I633</f>
        <v>0</v>
      </c>
      <c r="M633" s="39"/>
      <c r="N633" s="39"/>
      <c r="O633" s="26" t="s">
        <v>16</v>
      </c>
      <c r="P633" s="26">
        <f>M633</f>
        <v>0</v>
      </c>
      <c r="Q633" s="26">
        <f>I633+M633</f>
        <v>0</v>
      </c>
      <c r="R633" s="26">
        <f>J633+N633</f>
        <v>0</v>
      </c>
      <c r="S633" s="26" t="s">
        <v>16</v>
      </c>
      <c r="T633" s="28">
        <f>Q633</f>
        <v>0</v>
      </c>
    </row>
    <row r="634" spans="1:20" ht="15" hidden="1" customHeight="1" x14ac:dyDescent="0.2">
      <c r="A634" s="34" t="s">
        <v>18</v>
      </c>
      <c r="B634" s="113" t="s">
        <v>16</v>
      </c>
      <c r="C634" s="99" t="e">
        <f>ROUND((Q634-R634)/H634/12,0)</f>
        <v>#DIV/0!</v>
      </c>
      <c r="D634" s="99" t="e">
        <f>ROUND(R634/F634/12,0)</f>
        <v>#DIV/0!</v>
      </c>
      <c r="E634" s="114"/>
      <c r="F634" s="115"/>
      <c r="G634" s="115"/>
      <c r="H634" s="100">
        <f>E634+G634</f>
        <v>0</v>
      </c>
      <c r="I634" s="38"/>
      <c r="J634" s="39"/>
      <c r="K634" s="26" t="s">
        <v>16</v>
      </c>
      <c r="L634" s="26">
        <f>I634</f>
        <v>0</v>
      </c>
      <c r="M634" s="39"/>
      <c r="N634" s="39"/>
      <c r="O634" s="26" t="s">
        <v>16</v>
      </c>
      <c r="P634" s="26">
        <f>M634</f>
        <v>0</v>
      </c>
      <c r="Q634" s="26">
        <f>I634+M634</f>
        <v>0</v>
      </c>
      <c r="R634" s="26">
        <f>J634+N634</f>
        <v>0</v>
      </c>
      <c r="S634" s="26" t="s">
        <v>16</v>
      </c>
      <c r="T634" s="28">
        <f>Q634</f>
        <v>0</v>
      </c>
    </row>
    <row r="635" spans="1:20" ht="15.75" hidden="1" customHeight="1" thickBot="1" x14ac:dyDescent="0.25">
      <c r="A635" s="40" t="s">
        <v>19</v>
      </c>
      <c r="B635" s="130" t="s">
        <v>16</v>
      </c>
      <c r="C635" s="131" t="s">
        <v>16</v>
      </c>
      <c r="D635" s="131" t="s">
        <v>16</v>
      </c>
      <c r="E635" s="132" t="s">
        <v>16</v>
      </c>
      <c r="F635" s="133" t="s">
        <v>16</v>
      </c>
      <c r="G635" s="133" t="s">
        <v>16</v>
      </c>
      <c r="H635" s="228" t="s">
        <v>16</v>
      </c>
      <c r="I635" s="46" t="s">
        <v>16</v>
      </c>
      <c r="J635" s="42" t="s">
        <v>16</v>
      </c>
      <c r="K635" s="47"/>
      <c r="L635" s="42">
        <f>K635</f>
        <v>0</v>
      </c>
      <c r="M635" s="42" t="s">
        <v>16</v>
      </c>
      <c r="N635" s="42" t="s">
        <v>16</v>
      </c>
      <c r="O635" s="47"/>
      <c r="P635" s="42">
        <f>O635</f>
        <v>0</v>
      </c>
      <c r="Q635" s="42" t="s">
        <v>16</v>
      </c>
      <c r="R635" s="42" t="s">
        <v>16</v>
      </c>
      <c r="S635" s="42">
        <f>K635+O635</f>
        <v>0</v>
      </c>
      <c r="T635" s="48">
        <f>S635</f>
        <v>0</v>
      </c>
    </row>
    <row r="636" spans="1:20" ht="15.75" hidden="1" customHeight="1" x14ac:dyDescent="0.2">
      <c r="A636" s="49" t="s">
        <v>27</v>
      </c>
      <c r="B636" s="138" t="s">
        <v>16</v>
      </c>
      <c r="C636" s="139" t="e">
        <f>ROUND((Q636-R636)/H636/12,0)</f>
        <v>#DIV/0!</v>
      </c>
      <c r="D636" s="139" t="e">
        <f>ROUND(R636/F636/12,0)</f>
        <v>#DIV/0!</v>
      </c>
      <c r="E636" s="140">
        <f>E637+E638</f>
        <v>0</v>
      </c>
      <c r="F636" s="139">
        <f>F637+F638</f>
        <v>0</v>
      </c>
      <c r="G636" s="139">
        <f>G637+G638</f>
        <v>0</v>
      </c>
      <c r="H636" s="141">
        <f>IF(E636+G636=H637+H638,E636+G636, "CHYBA")</f>
        <v>0</v>
      </c>
      <c r="I636" s="54">
        <f>I637+I638</f>
        <v>0</v>
      </c>
      <c r="J636" s="51">
        <f>J637+J638</f>
        <v>0</v>
      </c>
      <c r="K636" s="51">
        <f>K639</f>
        <v>0</v>
      </c>
      <c r="L636" s="51">
        <f>IF(I636+K636=L637+L638+L639,I636+K636,"CHYBA")</f>
        <v>0</v>
      </c>
      <c r="M636" s="51">
        <f>M637+M638</f>
        <v>0</v>
      </c>
      <c r="N636" s="51">
        <f>N637+N638</f>
        <v>0</v>
      </c>
      <c r="O636" s="51">
        <f>O639</f>
        <v>0</v>
      </c>
      <c r="P636" s="51">
        <f>IF(M636+O636=P637+P638+P639,M636+O636,"CHYBA")</f>
        <v>0</v>
      </c>
      <c r="Q636" s="51">
        <f>Q637+Q638</f>
        <v>0</v>
      </c>
      <c r="R636" s="51">
        <f>R637+R638</f>
        <v>0</v>
      </c>
      <c r="S636" s="51">
        <f>S639</f>
        <v>0</v>
      </c>
      <c r="T636" s="53">
        <f>IF(Q636+S636=T637+T638+T639,Q636+S636,"CHYBA")</f>
        <v>0</v>
      </c>
    </row>
    <row r="637" spans="1:20" ht="15" hidden="1" customHeight="1" x14ac:dyDescent="0.2">
      <c r="A637" s="34" t="s">
        <v>17</v>
      </c>
      <c r="B637" s="113" t="s">
        <v>16</v>
      </c>
      <c r="C637" s="99" t="e">
        <f>ROUND((Q637-R637)/H637/12,0)</f>
        <v>#DIV/0!</v>
      </c>
      <c r="D637" s="99" t="e">
        <f>ROUND(R637/F637/12,0)</f>
        <v>#DIV/0!</v>
      </c>
      <c r="E637" s="116">
        <f t="shared" ref="E637:G638" si="26">E641+E645+E649+E653+E657+E661+E665</f>
        <v>0</v>
      </c>
      <c r="F637" s="99">
        <f t="shared" si="26"/>
        <v>0</v>
      </c>
      <c r="G637" s="99">
        <f t="shared" si="26"/>
        <v>0</v>
      </c>
      <c r="H637" s="100">
        <f>E637+G637</f>
        <v>0</v>
      </c>
      <c r="I637" s="29">
        <f>I641+I645+I649+I653+I657+I661+I665</f>
        <v>0</v>
      </c>
      <c r="J637" s="26">
        <f>J641+J645+J649+J653+J657+J661+J665</f>
        <v>0</v>
      </c>
      <c r="K637" s="26" t="s">
        <v>16</v>
      </c>
      <c r="L637" s="26">
        <f>I637</f>
        <v>0</v>
      </c>
      <c r="M637" s="26">
        <f>M641+M645+M649+M653+M657+M661+M665</f>
        <v>0</v>
      </c>
      <c r="N637" s="26">
        <f>N641+N645+N649+N653+N657+N661+N665</f>
        <v>0</v>
      </c>
      <c r="O637" s="26" t="s">
        <v>16</v>
      </c>
      <c r="P637" s="26">
        <f>M637</f>
        <v>0</v>
      </c>
      <c r="Q637" s="26">
        <f>I637+M637</f>
        <v>0</v>
      </c>
      <c r="R637" s="26">
        <f>J637+N637</f>
        <v>0</v>
      </c>
      <c r="S637" s="26" t="s">
        <v>16</v>
      </c>
      <c r="T637" s="28">
        <f>Q637</f>
        <v>0</v>
      </c>
    </row>
    <row r="638" spans="1:20" ht="15" hidden="1" customHeight="1" x14ac:dyDescent="0.2">
      <c r="A638" s="34" t="s">
        <v>18</v>
      </c>
      <c r="B638" s="113" t="s">
        <v>16</v>
      </c>
      <c r="C638" s="99" t="e">
        <f>ROUND((Q638-R638)/H638/12,0)</f>
        <v>#DIV/0!</v>
      </c>
      <c r="D638" s="99" t="e">
        <f>ROUND(R638/F638/12,0)</f>
        <v>#DIV/0!</v>
      </c>
      <c r="E638" s="116">
        <f t="shared" si="26"/>
        <v>0</v>
      </c>
      <c r="F638" s="99">
        <f t="shared" si="26"/>
        <v>0</v>
      </c>
      <c r="G638" s="99">
        <f t="shared" si="26"/>
        <v>0</v>
      </c>
      <c r="H638" s="100">
        <f>E638+G638</f>
        <v>0</v>
      </c>
      <c r="I638" s="29">
        <f>I642+I646+I650+I654+I658+I662+I666</f>
        <v>0</v>
      </c>
      <c r="J638" s="26">
        <f>J642+J646+J650+J654+J658+J662+J666</f>
        <v>0</v>
      </c>
      <c r="K638" s="26" t="s">
        <v>16</v>
      </c>
      <c r="L638" s="26">
        <f>I638</f>
        <v>0</v>
      </c>
      <c r="M638" s="26">
        <f>M642+M646+M650+M654+M658+M662+M666</f>
        <v>0</v>
      </c>
      <c r="N638" s="26">
        <f>N642+N646+N650+N654+N658+N662+N666</f>
        <v>0</v>
      </c>
      <c r="O638" s="26" t="s">
        <v>16</v>
      </c>
      <c r="P638" s="26">
        <f>M638</f>
        <v>0</v>
      </c>
      <c r="Q638" s="26">
        <f>I638+M638</f>
        <v>0</v>
      </c>
      <c r="R638" s="26">
        <f>J638+N638</f>
        <v>0</v>
      </c>
      <c r="S638" s="26" t="s">
        <v>16</v>
      </c>
      <c r="T638" s="28">
        <f>Q638</f>
        <v>0</v>
      </c>
    </row>
    <row r="639" spans="1:20" ht="15" hidden="1" customHeight="1" x14ac:dyDescent="0.2">
      <c r="A639" s="34" t="s">
        <v>19</v>
      </c>
      <c r="B639" s="113" t="s">
        <v>16</v>
      </c>
      <c r="C639" s="99" t="s">
        <v>16</v>
      </c>
      <c r="D639" s="99" t="s">
        <v>16</v>
      </c>
      <c r="E639" s="116" t="s">
        <v>16</v>
      </c>
      <c r="F639" s="105" t="s">
        <v>16</v>
      </c>
      <c r="G639" s="105" t="s">
        <v>16</v>
      </c>
      <c r="H639" s="204" t="s">
        <v>16</v>
      </c>
      <c r="I639" s="29" t="s">
        <v>16</v>
      </c>
      <c r="J639" s="26" t="s">
        <v>16</v>
      </c>
      <c r="K639" s="26">
        <f>K643+K647+K651+K655+K659+K663+K667</f>
        <v>0</v>
      </c>
      <c r="L639" s="26">
        <f>K639</f>
        <v>0</v>
      </c>
      <c r="M639" s="26" t="s">
        <v>16</v>
      </c>
      <c r="N639" s="26" t="s">
        <v>16</v>
      </c>
      <c r="O639" s="26">
        <f>O643+O647+O651+O655+O659+O663+O667</f>
        <v>0</v>
      </c>
      <c r="P639" s="26">
        <f>O639</f>
        <v>0</v>
      </c>
      <c r="Q639" s="26" t="s">
        <v>16</v>
      </c>
      <c r="R639" s="26" t="s">
        <v>16</v>
      </c>
      <c r="S639" s="26">
        <f>K639+O639</f>
        <v>0</v>
      </c>
      <c r="T639" s="28">
        <f>S639</f>
        <v>0</v>
      </c>
    </row>
    <row r="640" spans="1:20" ht="18" hidden="1" customHeight="1" x14ac:dyDescent="0.2">
      <c r="A640" s="35" t="s">
        <v>55</v>
      </c>
      <c r="B640" s="84"/>
      <c r="C640" s="99" t="e">
        <f>ROUND((Q640-R640)/H640/12,0)</f>
        <v>#DIV/0!</v>
      </c>
      <c r="D640" s="99" t="e">
        <f>ROUND(R640/F640/12,0)</f>
        <v>#DIV/0!</v>
      </c>
      <c r="E640" s="116">
        <f>E641+E642</f>
        <v>0</v>
      </c>
      <c r="F640" s="105">
        <f>F641+F642</f>
        <v>0</v>
      </c>
      <c r="G640" s="105">
        <f>G641+G642</f>
        <v>0</v>
      </c>
      <c r="H640" s="204">
        <f>IF(E640+G640=H641+H642,E640+G640, "CHYBA")</f>
        <v>0</v>
      </c>
      <c r="I640" s="29">
        <f>I641+I642</f>
        <v>0</v>
      </c>
      <c r="J640" s="26">
        <f>J641+J642</f>
        <v>0</v>
      </c>
      <c r="K640" s="26">
        <f>K643</f>
        <v>0</v>
      </c>
      <c r="L640" s="26">
        <f>IF(I640+K640=L641+L642+L643,I640+K640,"CHYBA")</f>
        <v>0</v>
      </c>
      <c r="M640" s="26">
        <f>M641+M642</f>
        <v>0</v>
      </c>
      <c r="N640" s="26">
        <f>N641+N642</f>
        <v>0</v>
      </c>
      <c r="O640" s="26">
        <f>O643</f>
        <v>0</v>
      </c>
      <c r="P640" s="26">
        <f>IF(M640+O640=P641+P642+P643,M640+O640,"CHYBA")</f>
        <v>0</v>
      </c>
      <c r="Q640" s="26">
        <f>Q641+Q642</f>
        <v>0</v>
      </c>
      <c r="R640" s="26">
        <f>R641+R642</f>
        <v>0</v>
      </c>
      <c r="S640" s="26">
        <f>S643</f>
        <v>0</v>
      </c>
      <c r="T640" s="28">
        <f>IF(Q640+S640=T641+T642+T643,Q640+S640,"CHYBA")</f>
        <v>0</v>
      </c>
    </row>
    <row r="641" spans="1:20" ht="15" hidden="1" customHeight="1" x14ac:dyDescent="0.2">
      <c r="A641" s="34" t="s">
        <v>17</v>
      </c>
      <c r="B641" s="113" t="s">
        <v>16</v>
      </c>
      <c r="C641" s="99" t="e">
        <f>ROUND((Q641-R641)/H641/12,0)</f>
        <v>#DIV/0!</v>
      </c>
      <c r="D641" s="99" t="e">
        <f>ROUND(R641/F641/12,0)</f>
        <v>#DIV/0!</v>
      </c>
      <c r="E641" s="114"/>
      <c r="F641" s="115"/>
      <c r="G641" s="115"/>
      <c r="H641" s="100">
        <f>E641+G641</f>
        <v>0</v>
      </c>
      <c r="I641" s="38"/>
      <c r="J641" s="39"/>
      <c r="K641" s="26" t="s">
        <v>16</v>
      </c>
      <c r="L641" s="26">
        <f>I641</f>
        <v>0</v>
      </c>
      <c r="M641" s="39"/>
      <c r="N641" s="39"/>
      <c r="O641" s="26" t="s">
        <v>16</v>
      </c>
      <c r="P641" s="26">
        <f>M641</f>
        <v>0</v>
      </c>
      <c r="Q641" s="26">
        <f>I641+M641</f>
        <v>0</v>
      </c>
      <c r="R641" s="26">
        <f>J641+N641</f>
        <v>0</v>
      </c>
      <c r="S641" s="26" t="s">
        <v>16</v>
      </c>
      <c r="T641" s="28">
        <f>Q641</f>
        <v>0</v>
      </c>
    </row>
    <row r="642" spans="1:20" ht="15" hidden="1" customHeight="1" x14ac:dyDescent="0.2">
      <c r="A642" s="34" t="s">
        <v>18</v>
      </c>
      <c r="B642" s="113" t="s">
        <v>16</v>
      </c>
      <c r="C642" s="99" t="e">
        <f>ROUND((Q642-R642)/H642/12,0)</f>
        <v>#DIV/0!</v>
      </c>
      <c r="D642" s="99" t="e">
        <f>ROUND(R642/F642/12,0)</f>
        <v>#DIV/0!</v>
      </c>
      <c r="E642" s="114"/>
      <c r="F642" s="115"/>
      <c r="G642" s="115"/>
      <c r="H642" s="100">
        <f>E642+G642</f>
        <v>0</v>
      </c>
      <c r="I642" s="38"/>
      <c r="J642" s="39"/>
      <c r="K642" s="26" t="s">
        <v>16</v>
      </c>
      <c r="L642" s="26">
        <f>I642</f>
        <v>0</v>
      </c>
      <c r="M642" s="39"/>
      <c r="N642" s="39"/>
      <c r="O642" s="26" t="s">
        <v>16</v>
      </c>
      <c r="P642" s="26">
        <f>M642</f>
        <v>0</v>
      </c>
      <c r="Q642" s="26">
        <f>I642+M642</f>
        <v>0</v>
      </c>
      <c r="R642" s="26">
        <f>J642+N642</f>
        <v>0</v>
      </c>
      <c r="S642" s="26" t="s">
        <v>16</v>
      </c>
      <c r="T642" s="28">
        <f>Q642</f>
        <v>0</v>
      </c>
    </row>
    <row r="643" spans="1:20" ht="15" hidden="1" customHeight="1" x14ac:dyDescent="0.2">
      <c r="A643" s="34" t="s">
        <v>19</v>
      </c>
      <c r="B643" s="113" t="s">
        <v>16</v>
      </c>
      <c r="C643" s="99" t="s">
        <v>16</v>
      </c>
      <c r="D643" s="99" t="s">
        <v>16</v>
      </c>
      <c r="E643" s="116" t="s">
        <v>16</v>
      </c>
      <c r="F643" s="105" t="s">
        <v>16</v>
      </c>
      <c r="G643" s="105" t="s">
        <v>16</v>
      </c>
      <c r="H643" s="204" t="s">
        <v>16</v>
      </c>
      <c r="I643" s="29" t="s">
        <v>16</v>
      </c>
      <c r="J643" s="26" t="s">
        <v>16</v>
      </c>
      <c r="K643" s="39"/>
      <c r="L643" s="26">
        <f>K643</f>
        <v>0</v>
      </c>
      <c r="M643" s="26" t="s">
        <v>16</v>
      </c>
      <c r="N643" s="26" t="s">
        <v>16</v>
      </c>
      <c r="O643" s="39"/>
      <c r="P643" s="26">
        <f>O643</f>
        <v>0</v>
      </c>
      <c r="Q643" s="26" t="s">
        <v>16</v>
      </c>
      <c r="R643" s="26" t="s">
        <v>16</v>
      </c>
      <c r="S643" s="26">
        <f>K643+O643</f>
        <v>0</v>
      </c>
      <c r="T643" s="28">
        <f>S643</f>
        <v>0</v>
      </c>
    </row>
    <row r="644" spans="1:20" ht="18" hidden="1" customHeight="1" x14ac:dyDescent="0.2">
      <c r="A644" s="35" t="s">
        <v>55</v>
      </c>
      <c r="B644" s="84"/>
      <c r="C644" s="99" t="e">
        <f>ROUND((Q644-R644)/H644/12,0)</f>
        <v>#DIV/0!</v>
      </c>
      <c r="D644" s="99" t="e">
        <f>ROUND(R644/F644/12,0)</f>
        <v>#DIV/0!</v>
      </c>
      <c r="E644" s="116">
        <f>E645+E646</f>
        <v>0</v>
      </c>
      <c r="F644" s="105">
        <f>F645+F646</f>
        <v>0</v>
      </c>
      <c r="G644" s="105">
        <f>G645+G646</f>
        <v>0</v>
      </c>
      <c r="H644" s="204">
        <f>IF(E644+G644=H645+H646,E644+G644, "CHYBA")</f>
        <v>0</v>
      </c>
      <c r="I644" s="29">
        <f>I645+I646</f>
        <v>0</v>
      </c>
      <c r="J644" s="26">
        <f>J645+J646</f>
        <v>0</v>
      </c>
      <c r="K644" s="26">
        <f>K647</f>
        <v>0</v>
      </c>
      <c r="L644" s="26">
        <f>IF(I644+K644=L645+L646+L647,I644+K644,"CHYBA")</f>
        <v>0</v>
      </c>
      <c r="M644" s="26">
        <f>M645+M646</f>
        <v>0</v>
      </c>
      <c r="N644" s="26">
        <f>N645+N646</f>
        <v>0</v>
      </c>
      <c r="O644" s="26">
        <f>O647</f>
        <v>0</v>
      </c>
      <c r="P644" s="26">
        <f>IF(M644+O644=P645+P646+P647,M644+O644,"CHYBA")</f>
        <v>0</v>
      </c>
      <c r="Q644" s="26">
        <f>Q645+Q646</f>
        <v>0</v>
      </c>
      <c r="R644" s="26">
        <f>R645+R646</f>
        <v>0</v>
      </c>
      <c r="S644" s="26">
        <f>S647</f>
        <v>0</v>
      </c>
      <c r="T644" s="28">
        <f>IF(Q644+S644=T645+T646+T647,Q644+S644,"CHYBA")</f>
        <v>0</v>
      </c>
    </row>
    <row r="645" spans="1:20" ht="15" hidden="1" customHeight="1" x14ac:dyDescent="0.2">
      <c r="A645" s="34" t="s">
        <v>17</v>
      </c>
      <c r="B645" s="113" t="s">
        <v>16</v>
      </c>
      <c r="C645" s="99" t="e">
        <f>ROUND((Q645-R645)/H645/12,0)</f>
        <v>#DIV/0!</v>
      </c>
      <c r="D645" s="99" t="e">
        <f>ROUND(R645/F645/12,0)</f>
        <v>#DIV/0!</v>
      </c>
      <c r="E645" s="114"/>
      <c r="F645" s="115"/>
      <c r="G645" s="115"/>
      <c r="H645" s="100">
        <f>E645+G645</f>
        <v>0</v>
      </c>
      <c r="I645" s="38"/>
      <c r="J645" s="39"/>
      <c r="K645" s="26" t="s">
        <v>16</v>
      </c>
      <c r="L645" s="26">
        <f>I645</f>
        <v>0</v>
      </c>
      <c r="M645" s="39"/>
      <c r="N645" s="39"/>
      <c r="O645" s="26" t="s">
        <v>16</v>
      </c>
      <c r="P645" s="26">
        <f>M645</f>
        <v>0</v>
      </c>
      <c r="Q645" s="26">
        <f>I645+M645</f>
        <v>0</v>
      </c>
      <c r="R645" s="26">
        <f>J645+N645</f>
        <v>0</v>
      </c>
      <c r="S645" s="26" t="s">
        <v>16</v>
      </c>
      <c r="T645" s="28">
        <f>Q645</f>
        <v>0</v>
      </c>
    </row>
    <row r="646" spans="1:20" ht="15" hidden="1" customHeight="1" x14ac:dyDescent="0.2">
      <c r="A646" s="34" t="s">
        <v>18</v>
      </c>
      <c r="B646" s="113" t="s">
        <v>16</v>
      </c>
      <c r="C646" s="99" t="e">
        <f>ROUND((Q646-R646)/H646/12,0)</f>
        <v>#DIV/0!</v>
      </c>
      <c r="D646" s="99" t="e">
        <f>ROUND(R646/F646/12,0)</f>
        <v>#DIV/0!</v>
      </c>
      <c r="E646" s="114"/>
      <c r="F646" s="115"/>
      <c r="G646" s="115"/>
      <c r="H646" s="100">
        <f>E646+G646</f>
        <v>0</v>
      </c>
      <c r="I646" s="38"/>
      <c r="J646" s="39"/>
      <c r="K646" s="26" t="s">
        <v>16</v>
      </c>
      <c r="L646" s="26">
        <f>I646</f>
        <v>0</v>
      </c>
      <c r="M646" s="39"/>
      <c r="N646" s="39"/>
      <c r="O646" s="26" t="s">
        <v>16</v>
      </c>
      <c r="P646" s="26">
        <f>M646</f>
        <v>0</v>
      </c>
      <c r="Q646" s="26">
        <f>I646+M646</f>
        <v>0</v>
      </c>
      <c r="R646" s="26">
        <f>J646+N646</f>
        <v>0</v>
      </c>
      <c r="S646" s="26" t="s">
        <v>16</v>
      </c>
      <c r="T646" s="28">
        <f>Q646</f>
        <v>0</v>
      </c>
    </row>
    <row r="647" spans="1:20" ht="15" hidden="1" customHeight="1" x14ac:dyDescent="0.2">
      <c r="A647" s="34" t="s">
        <v>19</v>
      </c>
      <c r="B647" s="113" t="s">
        <v>16</v>
      </c>
      <c r="C647" s="99" t="s">
        <v>16</v>
      </c>
      <c r="D647" s="99" t="s">
        <v>16</v>
      </c>
      <c r="E647" s="116" t="s">
        <v>16</v>
      </c>
      <c r="F647" s="105" t="s">
        <v>16</v>
      </c>
      <c r="G647" s="105" t="s">
        <v>16</v>
      </c>
      <c r="H647" s="204" t="s">
        <v>16</v>
      </c>
      <c r="I647" s="29" t="s">
        <v>16</v>
      </c>
      <c r="J647" s="26" t="s">
        <v>16</v>
      </c>
      <c r="K647" s="39"/>
      <c r="L647" s="26">
        <f>K647</f>
        <v>0</v>
      </c>
      <c r="M647" s="26" t="s">
        <v>16</v>
      </c>
      <c r="N647" s="26" t="s">
        <v>16</v>
      </c>
      <c r="O647" s="39"/>
      <c r="P647" s="26">
        <f>O647</f>
        <v>0</v>
      </c>
      <c r="Q647" s="26" t="s">
        <v>16</v>
      </c>
      <c r="R647" s="26" t="s">
        <v>16</v>
      </c>
      <c r="S647" s="26">
        <f>K647+O647</f>
        <v>0</v>
      </c>
      <c r="T647" s="28">
        <f>S647</f>
        <v>0</v>
      </c>
    </row>
    <row r="648" spans="1:20" ht="18" hidden="1" customHeight="1" x14ac:dyDescent="0.2">
      <c r="A648" s="35" t="s">
        <v>55</v>
      </c>
      <c r="B648" s="84"/>
      <c r="C648" s="99" t="e">
        <f>ROUND((Q648-R648)/H648/12,0)</f>
        <v>#DIV/0!</v>
      </c>
      <c r="D648" s="99" t="e">
        <f>ROUND(R648/F648/12,0)</f>
        <v>#DIV/0!</v>
      </c>
      <c r="E648" s="116">
        <f>E649+E650</f>
        <v>0</v>
      </c>
      <c r="F648" s="105">
        <f>F649+F650</f>
        <v>0</v>
      </c>
      <c r="G648" s="105">
        <f>G649+G650</f>
        <v>0</v>
      </c>
      <c r="H648" s="204">
        <f>IF(E648+G648=H649+H650,E648+G648, "CHYBA")</f>
        <v>0</v>
      </c>
      <c r="I648" s="29">
        <f>I649+I650</f>
        <v>0</v>
      </c>
      <c r="J648" s="26">
        <f>J649+J650</f>
        <v>0</v>
      </c>
      <c r="K648" s="26">
        <f>K651</f>
        <v>0</v>
      </c>
      <c r="L648" s="26">
        <f>IF(I648+K648=L649+L650+L651,I648+K648,"CHYBA")</f>
        <v>0</v>
      </c>
      <c r="M648" s="26">
        <f>M649+M650</f>
        <v>0</v>
      </c>
      <c r="N648" s="26">
        <f>N649+N650</f>
        <v>0</v>
      </c>
      <c r="O648" s="26">
        <f>O651</f>
        <v>0</v>
      </c>
      <c r="P648" s="26">
        <f>IF(M648+O648=P649+P650+P651,M648+O648,"CHYBA")</f>
        <v>0</v>
      </c>
      <c r="Q648" s="26">
        <f>Q649+Q650</f>
        <v>0</v>
      </c>
      <c r="R648" s="26">
        <f>R649+R650</f>
        <v>0</v>
      </c>
      <c r="S648" s="26">
        <f>S651</f>
        <v>0</v>
      </c>
      <c r="T648" s="28">
        <f>IF(Q648+S648=T649+T650+T651,Q648+S648,"CHYBA")</f>
        <v>0</v>
      </c>
    </row>
    <row r="649" spans="1:20" ht="15" hidden="1" customHeight="1" x14ac:dyDescent="0.2">
      <c r="A649" s="34" t="s">
        <v>17</v>
      </c>
      <c r="B649" s="113" t="s">
        <v>16</v>
      </c>
      <c r="C649" s="99" t="e">
        <f>ROUND((Q649-R649)/H649/12,0)</f>
        <v>#DIV/0!</v>
      </c>
      <c r="D649" s="99" t="e">
        <f>ROUND(R649/F649/12,0)</f>
        <v>#DIV/0!</v>
      </c>
      <c r="E649" s="114"/>
      <c r="F649" s="115"/>
      <c r="G649" s="115"/>
      <c r="H649" s="100">
        <f>E649+G649</f>
        <v>0</v>
      </c>
      <c r="I649" s="38"/>
      <c r="J649" s="39"/>
      <c r="K649" s="26" t="s">
        <v>16</v>
      </c>
      <c r="L649" s="26">
        <f>I649</f>
        <v>0</v>
      </c>
      <c r="M649" s="39"/>
      <c r="N649" s="39"/>
      <c r="O649" s="26" t="s">
        <v>16</v>
      </c>
      <c r="P649" s="26">
        <f>M649</f>
        <v>0</v>
      </c>
      <c r="Q649" s="26">
        <f>I649+M649</f>
        <v>0</v>
      </c>
      <c r="R649" s="26">
        <f>J649+N649</f>
        <v>0</v>
      </c>
      <c r="S649" s="26" t="s">
        <v>16</v>
      </c>
      <c r="T649" s="28">
        <f>Q649</f>
        <v>0</v>
      </c>
    </row>
    <row r="650" spans="1:20" ht="15" hidden="1" customHeight="1" x14ac:dyDescent="0.2">
      <c r="A650" s="34" t="s">
        <v>18</v>
      </c>
      <c r="B650" s="113" t="s">
        <v>16</v>
      </c>
      <c r="C650" s="99" t="e">
        <f>ROUND((Q650-R650)/H650/12,0)</f>
        <v>#DIV/0!</v>
      </c>
      <c r="D650" s="99" t="e">
        <f>ROUND(R650/F650/12,0)</f>
        <v>#DIV/0!</v>
      </c>
      <c r="E650" s="114"/>
      <c r="F650" s="115"/>
      <c r="G650" s="115"/>
      <c r="H650" s="100">
        <f>E650+G650</f>
        <v>0</v>
      </c>
      <c r="I650" s="38"/>
      <c r="J650" s="39"/>
      <c r="K650" s="26" t="s">
        <v>16</v>
      </c>
      <c r="L650" s="26">
        <f>I650</f>
        <v>0</v>
      </c>
      <c r="M650" s="39"/>
      <c r="N650" s="39"/>
      <c r="O650" s="26" t="s">
        <v>16</v>
      </c>
      <c r="P650" s="26">
        <f>M650</f>
        <v>0</v>
      </c>
      <c r="Q650" s="26">
        <f>I650+M650</f>
        <v>0</v>
      </c>
      <c r="R650" s="26">
        <f>J650+N650</f>
        <v>0</v>
      </c>
      <c r="S650" s="26" t="s">
        <v>16</v>
      </c>
      <c r="T650" s="28">
        <f>Q650</f>
        <v>0</v>
      </c>
    </row>
    <row r="651" spans="1:20" ht="15" hidden="1" customHeight="1" x14ac:dyDescent="0.2">
      <c r="A651" s="34" t="s">
        <v>19</v>
      </c>
      <c r="B651" s="113" t="s">
        <v>16</v>
      </c>
      <c r="C651" s="99" t="s">
        <v>16</v>
      </c>
      <c r="D651" s="99" t="s">
        <v>16</v>
      </c>
      <c r="E651" s="116" t="s">
        <v>16</v>
      </c>
      <c r="F651" s="105" t="s">
        <v>16</v>
      </c>
      <c r="G651" s="105" t="s">
        <v>16</v>
      </c>
      <c r="H651" s="204" t="s">
        <v>16</v>
      </c>
      <c r="I651" s="29" t="s">
        <v>16</v>
      </c>
      <c r="J651" s="26" t="s">
        <v>16</v>
      </c>
      <c r="K651" s="39"/>
      <c r="L651" s="26">
        <f>K651</f>
        <v>0</v>
      </c>
      <c r="M651" s="26" t="s">
        <v>16</v>
      </c>
      <c r="N651" s="26" t="s">
        <v>16</v>
      </c>
      <c r="O651" s="39"/>
      <c r="P651" s="26">
        <f>O651</f>
        <v>0</v>
      </c>
      <c r="Q651" s="26" t="s">
        <v>16</v>
      </c>
      <c r="R651" s="26" t="s">
        <v>16</v>
      </c>
      <c r="S651" s="26">
        <f>K651+O651</f>
        <v>0</v>
      </c>
      <c r="T651" s="28">
        <f>S651</f>
        <v>0</v>
      </c>
    </row>
    <row r="652" spans="1:20" ht="18" hidden="1" customHeight="1" x14ac:dyDescent="0.2">
      <c r="A652" s="35" t="s">
        <v>55</v>
      </c>
      <c r="B652" s="84"/>
      <c r="C652" s="99" t="e">
        <f>ROUND((Q652-R652)/H652/12,0)</f>
        <v>#DIV/0!</v>
      </c>
      <c r="D652" s="99" t="e">
        <f>ROUND(R652/F652/12,0)</f>
        <v>#DIV/0!</v>
      </c>
      <c r="E652" s="116">
        <f>E653+E654</f>
        <v>0</v>
      </c>
      <c r="F652" s="105">
        <f>F653+F654</f>
        <v>0</v>
      </c>
      <c r="G652" s="105">
        <f>G653+G654</f>
        <v>0</v>
      </c>
      <c r="H652" s="204">
        <f>IF(E652+G652=H653+H654,E652+G652, "CHYBA")</f>
        <v>0</v>
      </c>
      <c r="I652" s="29">
        <f>I653+I654</f>
        <v>0</v>
      </c>
      <c r="J652" s="26">
        <f>J653+J654</f>
        <v>0</v>
      </c>
      <c r="K652" s="26">
        <f>K655</f>
        <v>0</v>
      </c>
      <c r="L652" s="26">
        <f>IF(I652+K652=L653+L654+L655,I652+K652,"CHYBA")</f>
        <v>0</v>
      </c>
      <c r="M652" s="26">
        <f>M653+M654</f>
        <v>0</v>
      </c>
      <c r="N652" s="26">
        <f>N653+N654</f>
        <v>0</v>
      </c>
      <c r="O652" s="26">
        <f>O655</f>
        <v>0</v>
      </c>
      <c r="P652" s="26">
        <f>IF(M652+O652=P653+P654+P655,M652+O652,"CHYBA")</f>
        <v>0</v>
      </c>
      <c r="Q652" s="26">
        <f>Q653+Q654</f>
        <v>0</v>
      </c>
      <c r="R652" s="26">
        <f>R653+R654</f>
        <v>0</v>
      </c>
      <c r="S652" s="26">
        <f>S655</f>
        <v>0</v>
      </c>
      <c r="T652" s="28">
        <f>IF(Q652+S652=T653+T654+T655,Q652+S652,"CHYBA")</f>
        <v>0</v>
      </c>
    </row>
    <row r="653" spans="1:20" ht="15" hidden="1" customHeight="1" x14ac:dyDescent="0.2">
      <c r="A653" s="34" t="s">
        <v>17</v>
      </c>
      <c r="B653" s="113" t="s">
        <v>16</v>
      </c>
      <c r="C653" s="99" t="e">
        <f>ROUND((Q653-R653)/H653/12,0)</f>
        <v>#DIV/0!</v>
      </c>
      <c r="D653" s="99" t="e">
        <f>ROUND(R653/F653/12,0)</f>
        <v>#DIV/0!</v>
      </c>
      <c r="E653" s="114"/>
      <c r="F653" s="115"/>
      <c r="G653" s="115"/>
      <c r="H653" s="100">
        <f>E653+G653</f>
        <v>0</v>
      </c>
      <c r="I653" s="38"/>
      <c r="J653" s="39"/>
      <c r="K653" s="26" t="s">
        <v>16</v>
      </c>
      <c r="L653" s="26">
        <f>I653</f>
        <v>0</v>
      </c>
      <c r="M653" s="39"/>
      <c r="N653" s="39"/>
      <c r="O653" s="26" t="s">
        <v>16</v>
      </c>
      <c r="P653" s="26">
        <f>M653</f>
        <v>0</v>
      </c>
      <c r="Q653" s="26">
        <f>I653+M653</f>
        <v>0</v>
      </c>
      <c r="R653" s="26">
        <f>J653+N653</f>
        <v>0</v>
      </c>
      <c r="S653" s="26" t="s">
        <v>16</v>
      </c>
      <c r="T653" s="28">
        <f>Q653</f>
        <v>0</v>
      </c>
    </row>
    <row r="654" spans="1:20" ht="15" hidden="1" customHeight="1" x14ac:dyDescent="0.2">
      <c r="A654" s="34" t="s">
        <v>18</v>
      </c>
      <c r="B654" s="113" t="s">
        <v>16</v>
      </c>
      <c r="C654" s="99" t="e">
        <f>ROUND((Q654-R654)/H654/12,0)</f>
        <v>#DIV/0!</v>
      </c>
      <c r="D654" s="99" t="e">
        <f>ROUND(R654/F654/12,0)</f>
        <v>#DIV/0!</v>
      </c>
      <c r="E654" s="114"/>
      <c r="F654" s="115"/>
      <c r="G654" s="115"/>
      <c r="H654" s="100">
        <f>E654+G654</f>
        <v>0</v>
      </c>
      <c r="I654" s="38"/>
      <c r="J654" s="39"/>
      <c r="K654" s="26" t="s">
        <v>16</v>
      </c>
      <c r="L654" s="26">
        <f>I654</f>
        <v>0</v>
      </c>
      <c r="M654" s="39"/>
      <c r="N654" s="39"/>
      <c r="O654" s="26" t="s">
        <v>16</v>
      </c>
      <c r="P654" s="26">
        <f>M654</f>
        <v>0</v>
      </c>
      <c r="Q654" s="26">
        <f>I654+M654</f>
        <v>0</v>
      </c>
      <c r="R654" s="26">
        <f>J654+N654</f>
        <v>0</v>
      </c>
      <c r="S654" s="26" t="s">
        <v>16</v>
      </c>
      <c r="T654" s="28">
        <f>Q654</f>
        <v>0</v>
      </c>
    </row>
    <row r="655" spans="1:20" ht="15" hidden="1" customHeight="1" x14ac:dyDescent="0.2">
      <c r="A655" s="34" t="s">
        <v>19</v>
      </c>
      <c r="B655" s="113" t="s">
        <v>16</v>
      </c>
      <c r="C655" s="99" t="s">
        <v>16</v>
      </c>
      <c r="D655" s="99" t="s">
        <v>16</v>
      </c>
      <c r="E655" s="116" t="s">
        <v>16</v>
      </c>
      <c r="F655" s="105" t="s">
        <v>16</v>
      </c>
      <c r="G655" s="105" t="s">
        <v>16</v>
      </c>
      <c r="H655" s="204" t="s">
        <v>16</v>
      </c>
      <c r="I655" s="29" t="s">
        <v>16</v>
      </c>
      <c r="J655" s="26" t="s">
        <v>16</v>
      </c>
      <c r="K655" s="39"/>
      <c r="L655" s="26">
        <f>K655</f>
        <v>0</v>
      </c>
      <c r="M655" s="26" t="s">
        <v>16</v>
      </c>
      <c r="N655" s="26" t="s">
        <v>16</v>
      </c>
      <c r="O655" s="39"/>
      <c r="P655" s="26">
        <f>O655</f>
        <v>0</v>
      </c>
      <c r="Q655" s="26" t="s">
        <v>16</v>
      </c>
      <c r="R655" s="26" t="s">
        <v>16</v>
      </c>
      <c r="S655" s="26">
        <f>K655+O655</f>
        <v>0</v>
      </c>
      <c r="T655" s="28">
        <f>S655</f>
        <v>0</v>
      </c>
    </row>
    <row r="656" spans="1:20" ht="18" hidden="1" customHeight="1" x14ac:dyDescent="0.2">
      <c r="A656" s="35" t="s">
        <v>55</v>
      </c>
      <c r="B656" s="84"/>
      <c r="C656" s="99" t="e">
        <f>ROUND((Q656-R656)/H656/12,0)</f>
        <v>#DIV/0!</v>
      </c>
      <c r="D656" s="99" t="e">
        <f>ROUND(R656/F656/12,0)</f>
        <v>#DIV/0!</v>
      </c>
      <c r="E656" s="116">
        <f>E657+E658</f>
        <v>0</v>
      </c>
      <c r="F656" s="105">
        <f>F657+F658</f>
        <v>0</v>
      </c>
      <c r="G656" s="105">
        <f>G657+G658</f>
        <v>0</v>
      </c>
      <c r="H656" s="204">
        <f>IF(E656+G656=H657+H658,E656+G656, "CHYBA")</f>
        <v>0</v>
      </c>
      <c r="I656" s="29">
        <f>I657+I658</f>
        <v>0</v>
      </c>
      <c r="J656" s="26">
        <f>J657+J658</f>
        <v>0</v>
      </c>
      <c r="K656" s="26">
        <f>K659</f>
        <v>0</v>
      </c>
      <c r="L656" s="26">
        <f>IF(I656+K656=L657+L658+L659,I656+K656,"CHYBA")</f>
        <v>0</v>
      </c>
      <c r="M656" s="26">
        <f>M657+M658</f>
        <v>0</v>
      </c>
      <c r="N656" s="26">
        <f>N657+N658</f>
        <v>0</v>
      </c>
      <c r="O656" s="26">
        <f>O659</f>
        <v>0</v>
      </c>
      <c r="P656" s="26">
        <f>IF(M656+O656=P657+P658+P659,M656+O656,"CHYBA")</f>
        <v>0</v>
      </c>
      <c r="Q656" s="26">
        <f>Q657+Q658</f>
        <v>0</v>
      </c>
      <c r="R656" s="26">
        <f>R657+R658</f>
        <v>0</v>
      </c>
      <c r="S656" s="26">
        <f>S659</f>
        <v>0</v>
      </c>
      <c r="T656" s="28">
        <f>IF(Q656+S656=T657+T658+T659,Q656+S656,"CHYBA")</f>
        <v>0</v>
      </c>
    </row>
    <row r="657" spans="1:20" ht="15" hidden="1" customHeight="1" x14ac:dyDescent="0.2">
      <c r="A657" s="34" t="s">
        <v>17</v>
      </c>
      <c r="B657" s="113" t="s">
        <v>16</v>
      </c>
      <c r="C657" s="99" t="e">
        <f>ROUND((Q657-R657)/H657/12,0)</f>
        <v>#DIV/0!</v>
      </c>
      <c r="D657" s="99" t="e">
        <f>ROUND(R657/F657/12,0)</f>
        <v>#DIV/0!</v>
      </c>
      <c r="E657" s="114"/>
      <c r="F657" s="115"/>
      <c r="G657" s="115"/>
      <c r="H657" s="100">
        <f>E657+G657</f>
        <v>0</v>
      </c>
      <c r="I657" s="38"/>
      <c r="J657" s="39"/>
      <c r="K657" s="26" t="s">
        <v>16</v>
      </c>
      <c r="L657" s="26">
        <f>I657</f>
        <v>0</v>
      </c>
      <c r="M657" s="39"/>
      <c r="N657" s="39"/>
      <c r="O657" s="26" t="s">
        <v>16</v>
      </c>
      <c r="P657" s="26">
        <f>M657</f>
        <v>0</v>
      </c>
      <c r="Q657" s="26">
        <f>I657+M657</f>
        <v>0</v>
      </c>
      <c r="R657" s="26">
        <f>J657+N657</f>
        <v>0</v>
      </c>
      <c r="S657" s="26" t="s">
        <v>16</v>
      </c>
      <c r="T657" s="28">
        <f>Q657</f>
        <v>0</v>
      </c>
    </row>
    <row r="658" spans="1:20" ht="15" hidden="1" customHeight="1" x14ac:dyDescent="0.2">
      <c r="A658" s="34" t="s">
        <v>18</v>
      </c>
      <c r="B658" s="113" t="s">
        <v>16</v>
      </c>
      <c r="C658" s="99" t="e">
        <f>ROUND((Q658-R658)/H658/12,0)</f>
        <v>#DIV/0!</v>
      </c>
      <c r="D658" s="99" t="e">
        <f>ROUND(R658/F658/12,0)</f>
        <v>#DIV/0!</v>
      </c>
      <c r="E658" s="114"/>
      <c r="F658" s="115"/>
      <c r="G658" s="115"/>
      <c r="H658" s="100">
        <f>E658+G658</f>
        <v>0</v>
      </c>
      <c r="I658" s="38"/>
      <c r="J658" s="39"/>
      <c r="K658" s="26" t="s">
        <v>16</v>
      </c>
      <c r="L658" s="26">
        <f>I658</f>
        <v>0</v>
      </c>
      <c r="M658" s="39"/>
      <c r="N658" s="39"/>
      <c r="O658" s="26" t="s">
        <v>16</v>
      </c>
      <c r="P658" s="26">
        <f>M658</f>
        <v>0</v>
      </c>
      <c r="Q658" s="26">
        <f>I658+M658</f>
        <v>0</v>
      </c>
      <c r="R658" s="26">
        <f>J658+N658</f>
        <v>0</v>
      </c>
      <c r="S658" s="26" t="s">
        <v>16</v>
      </c>
      <c r="T658" s="28">
        <f>Q658</f>
        <v>0</v>
      </c>
    </row>
    <row r="659" spans="1:20" ht="15" hidden="1" customHeight="1" x14ac:dyDescent="0.2">
      <c r="A659" s="34" t="s">
        <v>19</v>
      </c>
      <c r="B659" s="113" t="s">
        <v>16</v>
      </c>
      <c r="C659" s="99" t="s">
        <v>16</v>
      </c>
      <c r="D659" s="99" t="s">
        <v>16</v>
      </c>
      <c r="E659" s="116" t="s">
        <v>16</v>
      </c>
      <c r="F659" s="105" t="s">
        <v>16</v>
      </c>
      <c r="G659" s="105" t="s">
        <v>16</v>
      </c>
      <c r="H659" s="204" t="s">
        <v>16</v>
      </c>
      <c r="I659" s="29" t="s">
        <v>16</v>
      </c>
      <c r="J659" s="26" t="s">
        <v>16</v>
      </c>
      <c r="K659" s="39"/>
      <c r="L659" s="26">
        <f>K659</f>
        <v>0</v>
      </c>
      <c r="M659" s="26" t="s">
        <v>16</v>
      </c>
      <c r="N659" s="26" t="s">
        <v>16</v>
      </c>
      <c r="O659" s="39"/>
      <c r="P659" s="26">
        <f>O659</f>
        <v>0</v>
      </c>
      <c r="Q659" s="26" t="s">
        <v>16</v>
      </c>
      <c r="R659" s="26" t="s">
        <v>16</v>
      </c>
      <c r="S659" s="26">
        <f>K659+O659</f>
        <v>0</v>
      </c>
      <c r="T659" s="28">
        <f>S659</f>
        <v>0</v>
      </c>
    </row>
    <row r="660" spans="1:20" ht="18" hidden="1" customHeight="1" x14ac:dyDescent="0.2">
      <c r="A660" s="35" t="s">
        <v>55</v>
      </c>
      <c r="B660" s="84"/>
      <c r="C660" s="99" t="e">
        <f>ROUND((Q660-R660)/H660/12,0)</f>
        <v>#DIV/0!</v>
      </c>
      <c r="D660" s="99" t="e">
        <f>ROUND(R660/F660/12,0)</f>
        <v>#DIV/0!</v>
      </c>
      <c r="E660" s="116">
        <f>E661+E662</f>
        <v>0</v>
      </c>
      <c r="F660" s="105">
        <f>F661+F662</f>
        <v>0</v>
      </c>
      <c r="G660" s="105">
        <f>G661+G662</f>
        <v>0</v>
      </c>
      <c r="H660" s="204">
        <f>IF(E660+G660=H661+H662,E660+G660, "CHYBA")</f>
        <v>0</v>
      </c>
      <c r="I660" s="29">
        <f>I661+I662</f>
        <v>0</v>
      </c>
      <c r="J660" s="26">
        <f>J661+J662</f>
        <v>0</v>
      </c>
      <c r="K660" s="26">
        <f>K663</f>
        <v>0</v>
      </c>
      <c r="L660" s="26">
        <f>IF(I660+K660=L661+L662+L663,I660+K660,"CHYBA")</f>
        <v>0</v>
      </c>
      <c r="M660" s="26">
        <f>M661+M662</f>
        <v>0</v>
      </c>
      <c r="N660" s="26">
        <f>N661+N662</f>
        <v>0</v>
      </c>
      <c r="O660" s="26">
        <f>O663</f>
        <v>0</v>
      </c>
      <c r="P660" s="26">
        <f>IF(M660+O660=P661+P662+P663,M660+O660,"CHYBA")</f>
        <v>0</v>
      </c>
      <c r="Q660" s="26">
        <f>Q661+Q662</f>
        <v>0</v>
      </c>
      <c r="R660" s="26">
        <f>R661+R662</f>
        <v>0</v>
      </c>
      <c r="S660" s="26">
        <f>S663</f>
        <v>0</v>
      </c>
      <c r="T660" s="28">
        <f>IF(Q660+S660=T661+T662+T663,Q660+S660,"CHYBA")</f>
        <v>0</v>
      </c>
    </row>
    <row r="661" spans="1:20" ht="15" hidden="1" customHeight="1" x14ac:dyDescent="0.2">
      <c r="A661" s="34" t="s">
        <v>17</v>
      </c>
      <c r="B661" s="113" t="s">
        <v>16</v>
      </c>
      <c r="C661" s="99" t="e">
        <f>ROUND((Q661-R661)/H661/12,0)</f>
        <v>#DIV/0!</v>
      </c>
      <c r="D661" s="99" t="e">
        <f>ROUND(R661/F661/12,0)</f>
        <v>#DIV/0!</v>
      </c>
      <c r="E661" s="114"/>
      <c r="F661" s="115"/>
      <c r="G661" s="115"/>
      <c r="H661" s="100">
        <f>E661+G661</f>
        <v>0</v>
      </c>
      <c r="I661" s="38"/>
      <c r="J661" s="39"/>
      <c r="K661" s="26" t="s">
        <v>16</v>
      </c>
      <c r="L661" s="26">
        <f>I661</f>
        <v>0</v>
      </c>
      <c r="M661" s="39"/>
      <c r="N661" s="39"/>
      <c r="O661" s="26" t="s">
        <v>16</v>
      </c>
      <c r="P661" s="26">
        <f>M661</f>
        <v>0</v>
      </c>
      <c r="Q661" s="26">
        <f>I661+M661</f>
        <v>0</v>
      </c>
      <c r="R661" s="26">
        <f>J661+N661</f>
        <v>0</v>
      </c>
      <c r="S661" s="26" t="s">
        <v>16</v>
      </c>
      <c r="T661" s="28">
        <f>Q661</f>
        <v>0</v>
      </c>
    </row>
    <row r="662" spans="1:20" ht="15" hidden="1" customHeight="1" x14ac:dyDescent="0.2">
      <c r="A662" s="34" t="s">
        <v>18</v>
      </c>
      <c r="B662" s="113" t="s">
        <v>16</v>
      </c>
      <c r="C662" s="99" t="e">
        <f>ROUND((Q662-R662)/H662/12,0)</f>
        <v>#DIV/0!</v>
      </c>
      <c r="D662" s="99" t="e">
        <f>ROUND(R662/F662/12,0)</f>
        <v>#DIV/0!</v>
      </c>
      <c r="E662" s="114"/>
      <c r="F662" s="115"/>
      <c r="G662" s="115"/>
      <c r="H662" s="100">
        <f>E662+G662</f>
        <v>0</v>
      </c>
      <c r="I662" s="38"/>
      <c r="J662" s="39"/>
      <c r="K662" s="26" t="s">
        <v>16</v>
      </c>
      <c r="L662" s="26">
        <f>I662</f>
        <v>0</v>
      </c>
      <c r="M662" s="39"/>
      <c r="N662" s="39"/>
      <c r="O662" s="26" t="s">
        <v>16</v>
      </c>
      <c r="P662" s="26">
        <f>M662</f>
        <v>0</v>
      </c>
      <c r="Q662" s="26">
        <f>I662+M662</f>
        <v>0</v>
      </c>
      <c r="R662" s="26">
        <f>J662+N662</f>
        <v>0</v>
      </c>
      <c r="S662" s="26" t="s">
        <v>16</v>
      </c>
      <c r="T662" s="28">
        <f>Q662</f>
        <v>0</v>
      </c>
    </row>
    <row r="663" spans="1:20" ht="15" hidden="1" customHeight="1" x14ac:dyDescent="0.2">
      <c r="A663" s="34" t="s">
        <v>19</v>
      </c>
      <c r="B663" s="113" t="s">
        <v>16</v>
      </c>
      <c r="C663" s="99" t="s">
        <v>16</v>
      </c>
      <c r="D663" s="99" t="s">
        <v>16</v>
      </c>
      <c r="E663" s="116" t="s">
        <v>16</v>
      </c>
      <c r="F663" s="105" t="s">
        <v>16</v>
      </c>
      <c r="G663" s="105" t="s">
        <v>16</v>
      </c>
      <c r="H663" s="204" t="s">
        <v>16</v>
      </c>
      <c r="I663" s="29" t="s">
        <v>16</v>
      </c>
      <c r="J663" s="26" t="s">
        <v>16</v>
      </c>
      <c r="K663" s="39"/>
      <c r="L663" s="26">
        <f>K663</f>
        <v>0</v>
      </c>
      <c r="M663" s="26" t="s">
        <v>16</v>
      </c>
      <c r="N663" s="26" t="s">
        <v>16</v>
      </c>
      <c r="O663" s="39"/>
      <c r="P663" s="26">
        <f>O663</f>
        <v>0</v>
      </c>
      <c r="Q663" s="26" t="s">
        <v>16</v>
      </c>
      <c r="R663" s="26" t="s">
        <v>16</v>
      </c>
      <c r="S663" s="26">
        <f>K663+O663</f>
        <v>0</v>
      </c>
      <c r="T663" s="28">
        <f>S663</f>
        <v>0</v>
      </c>
    </row>
    <row r="664" spans="1:20" ht="18" hidden="1" customHeight="1" x14ac:dyDescent="0.2">
      <c r="A664" s="35" t="s">
        <v>55</v>
      </c>
      <c r="B664" s="84"/>
      <c r="C664" s="99" t="e">
        <f>ROUND((Q664-R664)/H664/12,0)</f>
        <v>#DIV/0!</v>
      </c>
      <c r="D664" s="99" t="e">
        <f>ROUND(R664/F664/12,0)</f>
        <v>#DIV/0!</v>
      </c>
      <c r="E664" s="116">
        <f>E665+E666</f>
        <v>0</v>
      </c>
      <c r="F664" s="105">
        <f>F665+F666</f>
        <v>0</v>
      </c>
      <c r="G664" s="105">
        <f>G665+G666</f>
        <v>0</v>
      </c>
      <c r="H664" s="204">
        <f>IF(E664+G664=H665+H666,E664+G664, "CHYBA")</f>
        <v>0</v>
      </c>
      <c r="I664" s="29">
        <f>I665+I666</f>
        <v>0</v>
      </c>
      <c r="J664" s="26">
        <f>J665+J666</f>
        <v>0</v>
      </c>
      <c r="K664" s="26">
        <f>K667</f>
        <v>0</v>
      </c>
      <c r="L664" s="26">
        <f>IF(I664+K664=L665+L666+L667,I664+K664,"CHYBA")</f>
        <v>0</v>
      </c>
      <c r="M664" s="26">
        <f>M665+M666</f>
        <v>0</v>
      </c>
      <c r="N664" s="26">
        <f>N665+N666</f>
        <v>0</v>
      </c>
      <c r="O664" s="26">
        <f>O667</f>
        <v>0</v>
      </c>
      <c r="P664" s="26">
        <f>IF(M664+O664=P665+P666+P667,M664+O664,"CHYBA")</f>
        <v>0</v>
      </c>
      <c r="Q664" s="26">
        <f>Q665+Q666</f>
        <v>0</v>
      </c>
      <c r="R664" s="26">
        <f>R665+R666</f>
        <v>0</v>
      </c>
      <c r="S664" s="26">
        <f>S667</f>
        <v>0</v>
      </c>
      <c r="T664" s="28">
        <f>IF(Q664+S664=T665+T666+T667,Q664+S664,"CHYBA")</f>
        <v>0</v>
      </c>
    </row>
    <row r="665" spans="1:20" ht="15" hidden="1" customHeight="1" x14ac:dyDescent="0.2">
      <c r="A665" s="34" t="s">
        <v>17</v>
      </c>
      <c r="B665" s="113" t="s">
        <v>16</v>
      </c>
      <c r="C665" s="99" t="e">
        <f>ROUND((Q665-R665)/H665/12,0)</f>
        <v>#DIV/0!</v>
      </c>
      <c r="D665" s="99" t="e">
        <f>ROUND(R665/F665/12,0)</f>
        <v>#DIV/0!</v>
      </c>
      <c r="E665" s="114"/>
      <c r="F665" s="115"/>
      <c r="G665" s="115"/>
      <c r="H665" s="100">
        <f>E665+G665</f>
        <v>0</v>
      </c>
      <c r="I665" s="38"/>
      <c r="J665" s="39"/>
      <c r="K665" s="26" t="s">
        <v>16</v>
      </c>
      <c r="L665" s="26">
        <f>I665</f>
        <v>0</v>
      </c>
      <c r="M665" s="39"/>
      <c r="N665" s="39"/>
      <c r="O665" s="26" t="s">
        <v>16</v>
      </c>
      <c r="P665" s="26">
        <f>M665</f>
        <v>0</v>
      </c>
      <c r="Q665" s="26">
        <f>I665+M665</f>
        <v>0</v>
      </c>
      <c r="R665" s="26">
        <f>J665+N665</f>
        <v>0</v>
      </c>
      <c r="S665" s="26" t="s">
        <v>16</v>
      </c>
      <c r="T665" s="28">
        <f>Q665</f>
        <v>0</v>
      </c>
    </row>
    <row r="666" spans="1:20" ht="15" hidden="1" customHeight="1" x14ac:dyDescent="0.2">
      <c r="A666" s="34" t="s">
        <v>18</v>
      </c>
      <c r="B666" s="113" t="s">
        <v>16</v>
      </c>
      <c r="C666" s="99" t="e">
        <f>ROUND((Q666-R666)/H666/12,0)</f>
        <v>#DIV/0!</v>
      </c>
      <c r="D666" s="99" t="e">
        <f>ROUND(R666/F666/12,0)</f>
        <v>#DIV/0!</v>
      </c>
      <c r="E666" s="114"/>
      <c r="F666" s="115"/>
      <c r="G666" s="115"/>
      <c r="H666" s="100">
        <f>E666+G666</f>
        <v>0</v>
      </c>
      <c r="I666" s="38"/>
      <c r="J666" s="39"/>
      <c r="K666" s="26" t="s">
        <v>16</v>
      </c>
      <c r="L666" s="26">
        <f>I666</f>
        <v>0</v>
      </c>
      <c r="M666" s="39"/>
      <c r="N666" s="39"/>
      <c r="O666" s="26" t="s">
        <v>16</v>
      </c>
      <c r="P666" s="26">
        <f>M666</f>
        <v>0</v>
      </c>
      <c r="Q666" s="26">
        <f>I666+M666</f>
        <v>0</v>
      </c>
      <c r="R666" s="26">
        <f>J666+N666</f>
        <v>0</v>
      </c>
      <c r="S666" s="26" t="s">
        <v>16</v>
      </c>
      <c r="T666" s="28">
        <f>Q666</f>
        <v>0</v>
      </c>
    </row>
    <row r="667" spans="1:20" ht="15.75" hidden="1" customHeight="1" thickBot="1" x14ac:dyDescent="0.25">
      <c r="A667" s="40" t="s">
        <v>19</v>
      </c>
      <c r="B667" s="130" t="s">
        <v>16</v>
      </c>
      <c r="C667" s="131" t="s">
        <v>16</v>
      </c>
      <c r="D667" s="131" t="s">
        <v>16</v>
      </c>
      <c r="E667" s="132" t="s">
        <v>16</v>
      </c>
      <c r="F667" s="133" t="s">
        <v>16</v>
      </c>
      <c r="G667" s="133" t="s">
        <v>16</v>
      </c>
      <c r="H667" s="228" t="s">
        <v>16</v>
      </c>
      <c r="I667" s="46" t="s">
        <v>16</v>
      </c>
      <c r="J667" s="42" t="s">
        <v>16</v>
      </c>
      <c r="K667" s="47"/>
      <c r="L667" s="42">
        <f>K667</f>
        <v>0</v>
      </c>
      <c r="M667" s="42" t="s">
        <v>16</v>
      </c>
      <c r="N667" s="42" t="s">
        <v>16</v>
      </c>
      <c r="O667" s="47"/>
      <c r="P667" s="42">
        <f>O667</f>
        <v>0</v>
      </c>
      <c r="Q667" s="42" t="s">
        <v>16</v>
      </c>
      <c r="R667" s="42" t="s">
        <v>16</v>
      </c>
      <c r="S667" s="42">
        <f>K667+O667</f>
        <v>0</v>
      </c>
      <c r="T667" s="48">
        <f>S667</f>
        <v>0</v>
      </c>
    </row>
    <row r="668" spans="1:20" ht="15.75" hidden="1" customHeight="1" x14ac:dyDescent="0.2">
      <c r="A668" s="49" t="s">
        <v>27</v>
      </c>
      <c r="B668" s="138" t="s">
        <v>16</v>
      </c>
      <c r="C668" s="139" t="e">
        <f>ROUND((Q668-R668)/H668/12,0)</f>
        <v>#DIV/0!</v>
      </c>
      <c r="D668" s="139" t="e">
        <f>ROUND(R668/F668/12,0)</f>
        <v>#DIV/0!</v>
      </c>
      <c r="E668" s="140">
        <f>E669+E670</f>
        <v>0</v>
      </c>
      <c r="F668" s="139">
        <f>F669+F670</f>
        <v>0</v>
      </c>
      <c r="G668" s="139">
        <f>G669+G670</f>
        <v>0</v>
      </c>
      <c r="H668" s="141">
        <f>IF(E668+G668=H669+H670,E668+G668, "CHYBA")</f>
        <v>0</v>
      </c>
      <c r="I668" s="54">
        <f>I669+I670</f>
        <v>0</v>
      </c>
      <c r="J668" s="51">
        <f>J669+J670</f>
        <v>0</v>
      </c>
      <c r="K668" s="51">
        <f>K671</f>
        <v>0</v>
      </c>
      <c r="L668" s="51">
        <f>IF(I668+K668=L669+L670+L671,I668+K668,"CHYBA")</f>
        <v>0</v>
      </c>
      <c r="M668" s="51">
        <f>M669+M670</f>
        <v>0</v>
      </c>
      <c r="N668" s="51">
        <f>N669+N670</f>
        <v>0</v>
      </c>
      <c r="O668" s="51">
        <f>O671</f>
        <v>0</v>
      </c>
      <c r="P668" s="51">
        <f>IF(M668+O668=P669+P670+P671,M668+O668,"CHYBA")</f>
        <v>0</v>
      </c>
      <c r="Q668" s="51">
        <f>Q669+Q670</f>
        <v>0</v>
      </c>
      <c r="R668" s="51">
        <f>R669+R670</f>
        <v>0</v>
      </c>
      <c r="S668" s="51">
        <f>S671</f>
        <v>0</v>
      </c>
      <c r="T668" s="53">
        <f>IF(Q668+S668=T669+T670+T671,Q668+S668,"CHYBA")</f>
        <v>0</v>
      </c>
    </row>
    <row r="669" spans="1:20" ht="15" hidden="1" customHeight="1" x14ac:dyDescent="0.2">
      <c r="A669" s="34" t="s">
        <v>17</v>
      </c>
      <c r="B669" s="113" t="s">
        <v>16</v>
      </c>
      <c r="C669" s="99" t="e">
        <f>ROUND((Q669-R669)/H669/12,0)</f>
        <v>#DIV/0!</v>
      </c>
      <c r="D669" s="99" t="e">
        <f>ROUND(R669/F669/12,0)</f>
        <v>#DIV/0!</v>
      </c>
      <c r="E669" s="116">
        <f t="shared" ref="E669:G670" si="27">E673+E677+E681+E685+E689+E693+E697</f>
        <v>0</v>
      </c>
      <c r="F669" s="99">
        <f t="shared" si="27"/>
        <v>0</v>
      </c>
      <c r="G669" s="99">
        <f t="shared" si="27"/>
        <v>0</v>
      </c>
      <c r="H669" s="100">
        <f>E669+G669</f>
        <v>0</v>
      </c>
      <c r="I669" s="29">
        <f>I673+I677+I681+I685+I689+I693+I697</f>
        <v>0</v>
      </c>
      <c r="J669" s="26">
        <f>J673+J677+J681+J685+J689+J693+J697</f>
        <v>0</v>
      </c>
      <c r="K669" s="26" t="s">
        <v>16</v>
      </c>
      <c r="L669" s="26">
        <f>I669</f>
        <v>0</v>
      </c>
      <c r="M669" s="26">
        <f>M673+M677+M681+M685+M689+M693+M697</f>
        <v>0</v>
      </c>
      <c r="N669" s="26">
        <f>N673+N677+N681+N685+N689+N693+N697</f>
        <v>0</v>
      </c>
      <c r="O669" s="26" t="s">
        <v>16</v>
      </c>
      <c r="P669" s="26">
        <f>M669</f>
        <v>0</v>
      </c>
      <c r="Q669" s="26">
        <f>I669+M669</f>
        <v>0</v>
      </c>
      <c r="R669" s="26">
        <f>J669+N669</f>
        <v>0</v>
      </c>
      <c r="S669" s="26" t="s">
        <v>16</v>
      </c>
      <c r="T669" s="28">
        <f>Q669</f>
        <v>0</v>
      </c>
    </row>
    <row r="670" spans="1:20" ht="15" hidden="1" customHeight="1" x14ac:dyDescent="0.2">
      <c r="A670" s="34" t="s">
        <v>18</v>
      </c>
      <c r="B670" s="113" t="s">
        <v>16</v>
      </c>
      <c r="C670" s="99" t="e">
        <f>ROUND((Q670-R670)/H670/12,0)</f>
        <v>#DIV/0!</v>
      </c>
      <c r="D670" s="99" t="e">
        <f>ROUND(R670/F670/12,0)</f>
        <v>#DIV/0!</v>
      </c>
      <c r="E670" s="116">
        <f t="shared" si="27"/>
        <v>0</v>
      </c>
      <c r="F670" s="99">
        <f t="shared" si="27"/>
        <v>0</v>
      </c>
      <c r="G670" s="99">
        <f t="shared" si="27"/>
        <v>0</v>
      </c>
      <c r="H670" s="100">
        <f>E670+G670</f>
        <v>0</v>
      </c>
      <c r="I670" s="29">
        <f>I674+I678+I682+I686+I690+I694+I698</f>
        <v>0</v>
      </c>
      <c r="J670" s="26">
        <f>J674+J678+J682+J686+J690+J694+J698</f>
        <v>0</v>
      </c>
      <c r="K670" s="26" t="s">
        <v>16</v>
      </c>
      <c r="L670" s="26">
        <f>I670</f>
        <v>0</v>
      </c>
      <c r="M670" s="26">
        <f>M674+M678+M682+M686+M690+M694+M698</f>
        <v>0</v>
      </c>
      <c r="N670" s="26">
        <f>N674+N678+N682+N686+N690+N694+N698</f>
        <v>0</v>
      </c>
      <c r="O670" s="26" t="s">
        <v>16</v>
      </c>
      <c r="P670" s="26">
        <f>M670</f>
        <v>0</v>
      </c>
      <c r="Q670" s="26">
        <f>I670+M670</f>
        <v>0</v>
      </c>
      <c r="R670" s="26">
        <f>J670+N670</f>
        <v>0</v>
      </c>
      <c r="S670" s="26" t="s">
        <v>16</v>
      </c>
      <c r="T670" s="28">
        <f>Q670</f>
        <v>0</v>
      </c>
    </row>
    <row r="671" spans="1:20" ht="15" hidden="1" customHeight="1" x14ac:dyDescent="0.2">
      <c r="A671" s="34" t="s">
        <v>19</v>
      </c>
      <c r="B671" s="113" t="s">
        <v>16</v>
      </c>
      <c r="C671" s="99" t="s">
        <v>16</v>
      </c>
      <c r="D671" s="99" t="s">
        <v>16</v>
      </c>
      <c r="E671" s="116" t="s">
        <v>16</v>
      </c>
      <c r="F671" s="105" t="s">
        <v>16</v>
      </c>
      <c r="G671" s="105" t="s">
        <v>16</v>
      </c>
      <c r="H671" s="204" t="s">
        <v>16</v>
      </c>
      <c r="I671" s="29" t="s">
        <v>16</v>
      </c>
      <c r="J671" s="26" t="s">
        <v>16</v>
      </c>
      <c r="K671" s="26">
        <f>K675+K679+K683+K687+K691+K695+K699</f>
        <v>0</v>
      </c>
      <c r="L671" s="26">
        <f>K671</f>
        <v>0</v>
      </c>
      <c r="M671" s="26" t="s">
        <v>16</v>
      </c>
      <c r="N671" s="26" t="s">
        <v>16</v>
      </c>
      <c r="O671" s="26">
        <f>O675+O679+O683+O687+O691+O695+O699</f>
        <v>0</v>
      </c>
      <c r="P671" s="26">
        <f>O671</f>
        <v>0</v>
      </c>
      <c r="Q671" s="26" t="s">
        <v>16</v>
      </c>
      <c r="R671" s="26" t="s">
        <v>16</v>
      </c>
      <c r="S671" s="26">
        <f>K671+O671</f>
        <v>0</v>
      </c>
      <c r="T671" s="28">
        <f>S671</f>
        <v>0</v>
      </c>
    </row>
    <row r="672" spans="1:20" ht="18" hidden="1" customHeight="1" x14ac:dyDescent="0.2">
      <c r="A672" s="35" t="s">
        <v>55</v>
      </c>
      <c r="B672" s="84"/>
      <c r="C672" s="99" t="e">
        <f>ROUND((Q672-R672)/H672/12,0)</f>
        <v>#DIV/0!</v>
      </c>
      <c r="D672" s="99" t="e">
        <f>ROUND(R672/F672/12,0)</f>
        <v>#DIV/0!</v>
      </c>
      <c r="E672" s="116">
        <f>E673+E674</f>
        <v>0</v>
      </c>
      <c r="F672" s="105">
        <f>F673+F674</f>
        <v>0</v>
      </c>
      <c r="G672" s="105">
        <f>G673+G674</f>
        <v>0</v>
      </c>
      <c r="H672" s="204">
        <f>IF(E672+G672=H673+H674,E672+G672, "CHYBA")</f>
        <v>0</v>
      </c>
      <c r="I672" s="29">
        <f>I673+I674</f>
        <v>0</v>
      </c>
      <c r="J672" s="26">
        <f>J673+J674</f>
        <v>0</v>
      </c>
      <c r="K672" s="26">
        <f>K675</f>
        <v>0</v>
      </c>
      <c r="L672" s="26">
        <f>IF(I672+K672=L673+L674+L675,I672+K672,"CHYBA")</f>
        <v>0</v>
      </c>
      <c r="M672" s="26">
        <f>M673+M674</f>
        <v>0</v>
      </c>
      <c r="N672" s="26">
        <f>N673+N674</f>
        <v>0</v>
      </c>
      <c r="O672" s="26">
        <f>O675</f>
        <v>0</v>
      </c>
      <c r="P672" s="26">
        <f>IF(M672+O672=P673+P674+P675,M672+O672,"CHYBA")</f>
        <v>0</v>
      </c>
      <c r="Q672" s="26">
        <f>Q673+Q674</f>
        <v>0</v>
      </c>
      <c r="R672" s="26">
        <f>R673+R674</f>
        <v>0</v>
      </c>
      <c r="S672" s="26">
        <f>S675</f>
        <v>0</v>
      </c>
      <c r="T672" s="28">
        <f>IF(Q672+S672=T673+T674+T675,Q672+S672,"CHYBA")</f>
        <v>0</v>
      </c>
    </row>
    <row r="673" spans="1:20" ht="15" hidden="1" customHeight="1" x14ac:dyDescent="0.2">
      <c r="A673" s="34" t="s">
        <v>17</v>
      </c>
      <c r="B673" s="113" t="s">
        <v>16</v>
      </c>
      <c r="C673" s="99" t="e">
        <f>ROUND((Q673-R673)/H673/12,0)</f>
        <v>#DIV/0!</v>
      </c>
      <c r="D673" s="99" t="e">
        <f>ROUND(R673/F673/12,0)</f>
        <v>#DIV/0!</v>
      </c>
      <c r="E673" s="114"/>
      <c r="F673" s="115"/>
      <c r="G673" s="115"/>
      <c r="H673" s="100">
        <f>E673+G673</f>
        <v>0</v>
      </c>
      <c r="I673" s="38"/>
      <c r="J673" s="39"/>
      <c r="K673" s="26" t="s">
        <v>16</v>
      </c>
      <c r="L673" s="26">
        <f>I673</f>
        <v>0</v>
      </c>
      <c r="M673" s="39"/>
      <c r="N673" s="39"/>
      <c r="O673" s="26" t="s">
        <v>16</v>
      </c>
      <c r="P673" s="26">
        <f>M673</f>
        <v>0</v>
      </c>
      <c r="Q673" s="26">
        <f>I673+M673</f>
        <v>0</v>
      </c>
      <c r="R673" s="26">
        <f>J673+N673</f>
        <v>0</v>
      </c>
      <c r="S673" s="26" t="s">
        <v>16</v>
      </c>
      <c r="T673" s="28">
        <f>Q673</f>
        <v>0</v>
      </c>
    </row>
    <row r="674" spans="1:20" ht="15" hidden="1" customHeight="1" x14ac:dyDescent="0.2">
      <c r="A674" s="34" t="s">
        <v>18</v>
      </c>
      <c r="B674" s="113" t="s">
        <v>16</v>
      </c>
      <c r="C674" s="99" t="e">
        <f>ROUND((Q674-R674)/H674/12,0)</f>
        <v>#DIV/0!</v>
      </c>
      <c r="D674" s="99" t="e">
        <f>ROUND(R674/F674/12,0)</f>
        <v>#DIV/0!</v>
      </c>
      <c r="E674" s="114"/>
      <c r="F674" s="115"/>
      <c r="G674" s="115"/>
      <c r="H674" s="100">
        <f>E674+G674</f>
        <v>0</v>
      </c>
      <c r="I674" s="38"/>
      <c r="J674" s="39"/>
      <c r="K674" s="26" t="s">
        <v>16</v>
      </c>
      <c r="L674" s="26">
        <f>I674</f>
        <v>0</v>
      </c>
      <c r="M674" s="39"/>
      <c r="N674" s="39"/>
      <c r="O674" s="26" t="s">
        <v>16</v>
      </c>
      <c r="P674" s="26">
        <f>M674</f>
        <v>0</v>
      </c>
      <c r="Q674" s="26">
        <f>I674+M674</f>
        <v>0</v>
      </c>
      <c r="R674" s="26">
        <f>J674+N674</f>
        <v>0</v>
      </c>
      <c r="S674" s="26" t="s">
        <v>16</v>
      </c>
      <c r="T674" s="28">
        <f>Q674</f>
        <v>0</v>
      </c>
    </row>
    <row r="675" spans="1:20" ht="15" hidden="1" customHeight="1" x14ac:dyDescent="0.2">
      <c r="A675" s="34" t="s">
        <v>19</v>
      </c>
      <c r="B675" s="113" t="s">
        <v>16</v>
      </c>
      <c r="C675" s="99" t="s">
        <v>16</v>
      </c>
      <c r="D675" s="99" t="s">
        <v>16</v>
      </c>
      <c r="E675" s="116" t="s">
        <v>16</v>
      </c>
      <c r="F675" s="105" t="s">
        <v>16</v>
      </c>
      <c r="G675" s="105" t="s">
        <v>16</v>
      </c>
      <c r="H675" s="204" t="s">
        <v>16</v>
      </c>
      <c r="I675" s="29" t="s">
        <v>16</v>
      </c>
      <c r="J675" s="26" t="s">
        <v>16</v>
      </c>
      <c r="K675" s="39"/>
      <c r="L675" s="26">
        <f>K675</f>
        <v>0</v>
      </c>
      <c r="M675" s="26" t="s">
        <v>16</v>
      </c>
      <c r="N675" s="26" t="s">
        <v>16</v>
      </c>
      <c r="O675" s="39"/>
      <c r="P675" s="26">
        <f>O675</f>
        <v>0</v>
      </c>
      <c r="Q675" s="26" t="s">
        <v>16</v>
      </c>
      <c r="R675" s="26" t="s">
        <v>16</v>
      </c>
      <c r="S675" s="26">
        <f>K675+O675</f>
        <v>0</v>
      </c>
      <c r="T675" s="28">
        <f>S675</f>
        <v>0</v>
      </c>
    </row>
    <row r="676" spans="1:20" ht="18" hidden="1" customHeight="1" x14ac:dyDescent="0.2">
      <c r="A676" s="35" t="s">
        <v>55</v>
      </c>
      <c r="B676" s="84"/>
      <c r="C676" s="99" t="e">
        <f>ROUND((Q676-R676)/H676/12,0)</f>
        <v>#DIV/0!</v>
      </c>
      <c r="D676" s="99" t="e">
        <f>ROUND(R676/F676/12,0)</f>
        <v>#DIV/0!</v>
      </c>
      <c r="E676" s="116">
        <f>E677+E678</f>
        <v>0</v>
      </c>
      <c r="F676" s="105">
        <f>F677+F678</f>
        <v>0</v>
      </c>
      <c r="G676" s="105">
        <f>G677+G678</f>
        <v>0</v>
      </c>
      <c r="H676" s="204">
        <f>IF(E676+G676=H677+H678,E676+G676, "CHYBA")</f>
        <v>0</v>
      </c>
      <c r="I676" s="29">
        <f>I677+I678</f>
        <v>0</v>
      </c>
      <c r="J676" s="26">
        <f>J677+J678</f>
        <v>0</v>
      </c>
      <c r="K676" s="26">
        <f>K679</f>
        <v>0</v>
      </c>
      <c r="L676" s="26">
        <f>IF(I676+K676=L677+L678+L679,I676+K676,"CHYBA")</f>
        <v>0</v>
      </c>
      <c r="M676" s="26">
        <f>M677+M678</f>
        <v>0</v>
      </c>
      <c r="N676" s="26">
        <f>N677+N678</f>
        <v>0</v>
      </c>
      <c r="O676" s="26">
        <f>O679</f>
        <v>0</v>
      </c>
      <c r="P676" s="26">
        <f>IF(M676+O676=P677+P678+P679,M676+O676,"CHYBA")</f>
        <v>0</v>
      </c>
      <c r="Q676" s="26">
        <f>Q677+Q678</f>
        <v>0</v>
      </c>
      <c r="R676" s="26">
        <f>R677+R678</f>
        <v>0</v>
      </c>
      <c r="S676" s="26">
        <f>S679</f>
        <v>0</v>
      </c>
      <c r="T676" s="28">
        <f>IF(Q676+S676=T677+T678+T679,Q676+S676,"CHYBA")</f>
        <v>0</v>
      </c>
    </row>
    <row r="677" spans="1:20" ht="15" hidden="1" customHeight="1" x14ac:dyDescent="0.2">
      <c r="A677" s="34" t="s">
        <v>17</v>
      </c>
      <c r="B677" s="113" t="s">
        <v>16</v>
      </c>
      <c r="C677" s="99" t="e">
        <f>ROUND((Q677-R677)/H677/12,0)</f>
        <v>#DIV/0!</v>
      </c>
      <c r="D677" s="99" t="e">
        <f>ROUND(R677/F677/12,0)</f>
        <v>#DIV/0!</v>
      </c>
      <c r="E677" s="114"/>
      <c r="F677" s="115"/>
      <c r="G677" s="115"/>
      <c r="H677" s="100">
        <f>E677+G677</f>
        <v>0</v>
      </c>
      <c r="I677" s="38"/>
      <c r="J677" s="39"/>
      <c r="K677" s="26" t="s">
        <v>16</v>
      </c>
      <c r="L677" s="26">
        <f>I677</f>
        <v>0</v>
      </c>
      <c r="M677" s="39"/>
      <c r="N677" s="39"/>
      <c r="O677" s="26" t="s">
        <v>16</v>
      </c>
      <c r="P677" s="26">
        <f>M677</f>
        <v>0</v>
      </c>
      <c r="Q677" s="26">
        <f>I677+M677</f>
        <v>0</v>
      </c>
      <c r="R677" s="26">
        <f>J677+N677</f>
        <v>0</v>
      </c>
      <c r="S677" s="26" t="s">
        <v>16</v>
      </c>
      <c r="T677" s="28">
        <f>Q677</f>
        <v>0</v>
      </c>
    </row>
    <row r="678" spans="1:20" ht="15" hidden="1" customHeight="1" x14ac:dyDescent="0.2">
      <c r="A678" s="34" t="s">
        <v>18</v>
      </c>
      <c r="B678" s="113" t="s">
        <v>16</v>
      </c>
      <c r="C678" s="99" t="e">
        <f>ROUND((Q678-R678)/H678/12,0)</f>
        <v>#DIV/0!</v>
      </c>
      <c r="D678" s="99" t="e">
        <f>ROUND(R678/F678/12,0)</f>
        <v>#DIV/0!</v>
      </c>
      <c r="E678" s="114"/>
      <c r="F678" s="115"/>
      <c r="G678" s="115"/>
      <c r="H678" s="100">
        <f>E678+G678</f>
        <v>0</v>
      </c>
      <c r="I678" s="38"/>
      <c r="J678" s="39"/>
      <c r="K678" s="26" t="s">
        <v>16</v>
      </c>
      <c r="L678" s="26">
        <f>I678</f>
        <v>0</v>
      </c>
      <c r="M678" s="39"/>
      <c r="N678" s="39"/>
      <c r="O678" s="26" t="s">
        <v>16</v>
      </c>
      <c r="P678" s="26">
        <f>M678</f>
        <v>0</v>
      </c>
      <c r="Q678" s="26">
        <f>I678+M678</f>
        <v>0</v>
      </c>
      <c r="R678" s="26">
        <f>J678+N678</f>
        <v>0</v>
      </c>
      <c r="S678" s="26" t="s">
        <v>16</v>
      </c>
      <c r="T678" s="28">
        <f>Q678</f>
        <v>0</v>
      </c>
    </row>
    <row r="679" spans="1:20" ht="15" hidden="1" customHeight="1" x14ac:dyDescent="0.2">
      <c r="A679" s="34" t="s">
        <v>19</v>
      </c>
      <c r="B679" s="113" t="s">
        <v>16</v>
      </c>
      <c r="C679" s="99" t="s">
        <v>16</v>
      </c>
      <c r="D679" s="99" t="s">
        <v>16</v>
      </c>
      <c r="E679" s="116" t="s">
        <v>16</v>
      </c>
      <c r="F679" s="105" t="s">
        <v>16</v>
      </c>
      <c r="G679" s="105" t="s">
        <v>16</v>
      </c>
      <c r="H679" s="204" t="s">
        <v>16</v>
      </c>
      <c r="I679" s="29" t="s">
        <v>16</v>
      </c>
      <c r="J679" s="26" t="s">
        <v>16</v>
      </c>
      <c r="K679" s="39"/>
      <c r="L679" s="26">
        <f>K679</f>
        <v>0</v>
      </c>
      <c r="M679" s="26" t="s">
        <v>16</v>
      </c>
      <c r="N679" s="26" t="s">
        <v>16</v>
      </c>
      <c r="O679" s="39"/>
      <c r="P679" s="26">
        <f>O679</f>
        <v>0</v>
      </c>
      <c r="Q679" s="26" t="s">
        <v>16</v>
      </c>
      <c r="R679" s="26" t="s">
        <v>16</v>
      </c>
      <c r="S679" s="26">
        <f>K679+O679</f>
        <v>0</v>
      </c>
      <c r="T679" s="28">
        <f>S679</f>
        <v>0</v>
      </c>
    </row>
    <row r="680" spans="1:20" ht="18" hidden="1" customHeight="1" x14ac:dyDescent="0.2">
      <c r="A680" s="35" t="s">
        <v>55</v>
      </c>
      <c r="B680" s="84"/>
      <c r="C680" s="99" t="e">
        <f>ROUND((Q680-R680)/H680/12,0)</f>
        <v>#DIV/0!</v>
      </c>
      <c r="D680" s="99" t="e">
        <f>ROUND(R680/F680/12,0)</f>
        <v>#DIV/0!</v>
      </c>
      <c r="E680" s="116">
        <f>E681+E682</f>
        <v>0</v>
      </c>
      <c r="F680" s="105">
        <f>F681+F682</f>
        <v>0</v>
      </c>
      <c r="G680" s="105">
        <f>G681+G682</f>
        <v>0</v>
      </c>
      <c r="H680" s="204">
        <f>IF(E680+G680=H681+H682,E680+G680, "CHYBA")</f>
        <v>0</v>
      </c>
      <c r="I680" s="29">
        <f>I681+I682</f>
        <v>0</v>
      </c>
      <c r="J680" s="26">
        <f>J681+J682</f>
        <v>0</v>
      </c>
      <c r="K680" s="26">
        <f>K683</f>
        <v>0</v>
      </c>
      <c r="L680" s="26">
        <f>IF(I680+K680=L681+L682+L683,I680+K680,"CHYBA")</f>
        <v>0</v>
      </c>
      <c r="M680" s="26">
        <f>M681+M682</f>
        <v>0</v>
      </c>
      <c r="N680" s="26">
        <f>N681+N682</f>
        <v>0</v>
      </c>
      <c r="O680" s="26">
        <f>O683</f>
        <v>0</v>
      </c>
      <c r="P680" s="26">
        <f>IF(M680+O680=P681+P682+P683,M680+O680,"CHYBA")</f>
        <v>0</v>
      </c>
      <c r="Q680" s="26">
        <f>Q681+Q682</f>
        <v>0</v>
      </c>
      <c r="R680" s="26">
        <f>R681+R682</f>
        <v>0</v>
      </c>
      <c r="S680" s="26">
        <f>S683</f>
        <v>0</v>
      </c>
      <c r="T680" s="28">
        <f>IF(Q680+S680=T681+T682+T683,Q680+S680,"CHYBA")</f>
        <v>0</v>
      </c>
    </row>
    <row r="681" spans="1:20" ht="15" hidden="1" customHeight="1" x14ac:dyDescent="0.2">
      <c r="A681" s="34" t="s">
        <v>17</v>
      </c>
      <c r="B681" s="113" t="s">
        <v>16</v>
      </c>
      <c r="C681" s="99" t="e">
        <f>ROUND((Q681-R681)/H681/12,0)</f>
        <v>#DIV/0!</v>
      </c>
      <c r="D681" s="99" t="e">
        <f>ROUND(R681/F681/12,0)</f>
        <v>#DIV/0!</v>
      </c>
      <c r="E681" s="114"/>
      <c r="F681" s="115"/>
      <c r="G681" s="115"/>
      <c r="H681" s="100">
        <f>E681+G681</f>
        <v>0</v>
      </c>
      <c r="I681" s="38"/>
      <c r="J681" s="39"/>
      <c r="K681" s="26" t="s">
        <v>16</v>
      </c>
      <c r="L681" s="26">
        <f>I681</f>
        <v>0</v>
      </c>
      <c r="M681" s="39"/>
      <c r="N681" s="39"/>
      <c r="O681" s="26" t="s">
        <v>16</v>
      </c>
      <c r="P681" s="26">
        <f>M681</f>
        <v>0</v>
      </c>
      <c r="Q681" s="26">
        <f>I681+M681</f>
        <v>0</v>
      </c>
      <c r="R681" s="26">
        <f>J681+N681</f>
        <v>0</v>
      </c>
      <c r="S681" s="26" t="s">
        <v>16</v>
      </c>
      <c r="T681" s="28">
        <f>Q681</f>
        <v>0</v>
      </c>
    </row>
    <row r="682" spans="1:20" ht="15" hidden="1" customHeight="1" x14ac:dyDescent="0.2">
      <c r="A682" s="34" t="s">
        <v>18</v>
      </c>
      <c r="B682" s="113" t="s">
        <v>16</v>
      </c>
      <c r="C682" s="99" t="e">
        <f>ROUND((Q682-R682)/H682/12,0)</f>
        <v>#DIV/0!</v>
      </c>
      <c r="D682" s="99" t="e">
        <f>ROUND(R682/F682/12,0)</f>
        <v>#DIV/0!</v>
      </c>
      <c r="E682" s="114"/>
      <c r="F682" s="115"/>
      <c r="G682" s="115"/>
      <c r="H682" s="100">
        <f>E682+G682</f>
        <v>0</v>
      </c>
      <c r="I682" s="38"/>
      <c r="J682" s="39"/>
      <c r="K682" s="26" t="s">
        <v>16</v>
      </c>
      <c r="L682" s="26">
        <f>I682</f>
        <v>0</v>
      </c>
      <c r="M682" s="39"/>
      <c r="N682" s="39"/>
      <c r="O682" s="26" t="s">
        <v>16</v>
      </c>
      <c r="P682" s="26">
        <f>M682</f>
        <v>0</v>
      </c>
      <c r="Q682" s="26">
        <f>I682+M682</f>
        <v>0</v>
      </c>
      <c r="R682" s="26">
        <f>J682+N682</f>
        <v>0</v>
      </c>
      <c r="S682" s="26" t="s">
        <v>16</v>
      </c>
      <c r="T682" s="28">
        <f>Q682</f>
        <v>0</v>
      </c>
    </row>
    <row r="683" spans="1:20" ht="15" hidden="1" customHeight="1" x14ac:dyDescent="0.2">
      <c r="A683" s="34" t="s">
        <v>19</v>
      </c>
      <c r="B683" s="113" t="s">
        <v>16</v>
      </c>
      <c r="C683" s="99" t="s">
        <v>16</v>
      </c>
      <c r="D683" s="99" t="s">
        <v>16</v>
      </c>
      <c r="E683" s="116" t="s">
        <v>16</v>
      </c>
      <c r="F683" s="105" t="s">
        <v>16</v>
      </c>
      <c r="G683" s="105" t="s">
        <v>16</v>
      </c>
      <c r="H683" s="204" t="s">
        <v>16</v>
      </c>
      <c r="I683" s="29" t="s">
        <v>16</v>
      </c>
      <c r="J683" s="26" t="s">
        <v>16</v>
      </c>
      <c r="K683" s="39"/>
      <c r="L683" s="26">
        <f>K683</f>
        <v>0</v>
      </c>
      <c r="M683" s="26" t="s">
        <v>16</v>
      </c>
      <c r="N683" s="26" t="s">
        <v>16</v>
      </c>
      <c r="O683" s="39"/>
      <c r="P683" s="26">
        <f>O683</f>
        <v>0</v>
      </c>
      <c r="Q683" s="26" t="s">
        <v>16</v>
      </c>
      <c r="R683" s="26" t="s">
        <v>16</v>
      </c>
      <c r="S683" s="26">
        <f>K683+O683</f>
        <v>0</v>
      </c>
      <c r="T683" s="28">
        <f>S683</f>
        <v>0</v>
      </c>
    </row>
    <row r="684" spans="1:20" ht="18" hidden="1" customHeight="1" x14ac:dyDescent="0.2">
      <c r="A684" s="35" t="s">
        <v>55</v>
      </c>
      <c r="B684" s="84"/>
      <c r="C684" s="99" t="e">
        <f>ROUND((Q684-R684)/H684/12,0)</f>
        <v>#DIV/0!</v>
      </c>
      <c r="D684" s="99" t="e">
        <f>ROUND(R684/F684/12,0)</f>
        <v>#DIV/0!</v>
      </c>
      <c r="E684" s="116">
        <f>E685+E686</f>
        <v>0</v>
      </c>
      <c r="F684" s="105">
        <f>F685+F686</f>
        <v>0</v>
      </c>
      <c r="G684" s="105">
        <f>G685+G686</f>
        <v>0</v>
      </c>
      <c r="H684" s="204">
        <f>IF(E684+G684=H685+H686,E684+G684, "CHYBA")</f>
        <v>0</v>
      </c>
      <c r="I684" s="29">
        <f>I685+I686</f>
        <v>0</v>
      </c>
      <c r="J684" s="26">
        <f>J685+J686</f>
        <v>0</v>
      </c>
      <c r="K684" s="26">
        <f>K687</f>
        <v>0</v>
      </c>
      <c r="L684" s="26">
        <f>IF(I684+K684=L685+L686+L687,I684+K684,"CHYBA")</f>
        <v>0</v>
      </c>
      <c r="M684" s="26">
        <f>M685+M686</f>
        <v>0</v>
      </c>
      <c r="N684" s="26">
        <f>N685+N686</f>
        <v>0</v>
      </c>
      <c r="O684" s="26">
        <f>O687</f>
        <v>0</v>
      </c>
      <c r="P684" s="26">
        <f>IF(M684+O684=P685+P686+P687,M684+O684,"CHYBA")</f>
        <v>0</v>
      </c>
      <c r="Q684" s="26">
        <f>Q685+Q686</f>
        <v>0</v>
      </c>
      <c r="R684" s="26">
        <f>R685+R686</f>
        <v>0</v>
      </c>
      <c r="S684" s="26">
        <f>S687</f>
        <v>0</v>
      </c>
      <c r="T684" s="28">
        <f>IF(Q684+S684=T685+T686+T687,Q684+S684,"CHYBA")</f>
        <v>0</v>
      </c>
    </row>
    <row r="685" spans="1:20" ht="15" hidden="1" customHeight="1" x14ac:dyDescent="0.2">
      <c r="A685" s="34" t="s">
        <v>17</v>
      </c>
      <c r="B685" s="113" t="s">
        <v>16</v>
      </c>
      <c r="C685" s="99" t="e">
        <f>ROUND((Q685-R685)/H685/12,0)</f>
        <v>#DIV/0!</v>
      </c>
      <c r="D685" s="99" t="e">
        <f>ROUND(R685/F685/12,0)</f>
        <v>#DIV/0!</v>
      </c>
      <c r="E685" s="114"/>
      <c r="F685" s="115"/>
      <c r="G685" s="115"/>
      <c r="H685" s="100">
        <f>E685+G685</f>
        <v>0</v>
      </c>
      <c r="I685" s="38"/>
      <c r="J685" s="39"/>
      <c r="K685" s="26" t="s">
        <v>16</v>
      </c>
      <c r="L685" s="26">
        <f>I685</f>
        <v>0</v>
      </c>
      <c r="M685" s="39"/>
      <c r="N685" s="39"/>
      <c r="O685" s="26" t="s">
        <v>16</v>
      </c>
      <c r="P685" s="26">
        <f>M685</f>
        <v>0</v>
      </c>
      <c r="Q685" s="26">
        <f>I685+M685</f>
        <v>0</v>
      </c>
      <c r="R685" s="26">
        <f>J685+N685</f>
        <v>0</v>
      </c>
      <c r="S685" s="26" t="s">
        <v>16</v>
      </c>
      <c r="T685" s="28">
        <f>Q685</f>
        <v>0</v>
      </c>
    </row>
    <row r="686" spans="1:20" ht="15" hidden="1" customHeight="1" x14ac:dyDescent="0.2">
      <c r="A686" s="34" t="s">
        <v>18</v>
      </c>
      <c r="B686" s="113" t="s">
        <v>16</v>
      </c>
      <c r="C686" s="99" t="e">
        <f>ROUND((Q686-R686)/H686/12,0)</f>
        <v>#DIV/0!</v>
      </c>
      <c r="D686" s="99" t="e">
        <f>ROUND(R686/F686/12,0)</f>
        <v>#DIV/0!</v>
      </c>
      <c r="E686" s="114"/>
      <c r="F686" s="115"/>
      <c r="G686" s="115"/>
      <c r="H686" s="100">
        <f>E686+G686</f>
        <v>0</v>
      </c>
      <c r="I686" s="38"/>
      <c r="J686" s="39"/>
      <c r="K686" s="26" t="s">
        <v>16</v>
      </c>
      <c r="L686" s="26">
        <f>I686</f>
        <v>0</v>
      </c>
      <c r="M686" s="39"/>
      <c r="N686" s="39"/>
      <c r="O686" s="26" t="s">
        <v>16</v>
      </c>
      <c r="P686" s="26">
        <f>M686</f>
        <v>0</v>
      </c>
      <c r="Q686" s="26">
        <f>I686+M686</f>
        <v>0</v>
      </c>
      <c r="R686" s="26">
        <f>J686+N686</f>
        <v>0</v>
      </c>
      <c r="S686" s="26" t="s">
        <v>16</v>
      </c>
      <c r="T686" s="28">
        <f>Q686</f>
        <v>0</v>
      </c>
    </row>
    <row r="687" spans="1:20" ht="15" hidden="1" customHeight="1" x14ac:dyDescent="0.2">
      <c r="A687" s="34" t="s">
        <v>19</v>
      </c>
      <c r="B687" s="113" t="s">
        <v>16</v>
      </c>
      <c r="C687" s="99" t="s">
        <v>16</v>
      </c>
      <c r="D687" s="99" t="s">
        <v>16</v>
      </c>
      <c r="E687" s="116" t="s">
        <v>16</v>
      </c>
      <c r="F687" s="105" t="s">
        <v>16</v>
      </c>
      <c r="G687" s="105" t="s">
        <v>16</v>
      </c>
      <c r="H687" s="204" t="s">
        <v>16</v>
      </c>
      <c r="I687" s="29" t="s">
        <v>16</v>
      </c>
      <c r="J687" s="26" t="s">
        <v>16</v>
      </c>
      <c r="K687" s="39"/>
      <c r="L687" s="26">
        <f>K687</f>
        <v>0</v>
      </c>
      <c r="M687" s="26" t="s">
        <v>16</v>
      </c>
      <c r="N687" s="26" t="s">
        <v>16</v>
      </c>
      <c r="O687" s="39"/>
      <c r="P687" s="26">
        <f>O687</f>
        <v>0</v>
      </c>
      <c r="Q687" s="26" t="s">
        <v>16</v>
      </c>
      <c r="R687" s="26" t="s">
        <v>16</v>
      </c>
      <c r="S687" s="26">
        <f>K687+O687</f>
        <v>0</v>
      </c>
      <c r="T687" s="28">
        <f>S687</f>
        <v>0</v>
      </c>
    </row>
    <row r="688" spans="1:20" ht="18" hidden="1" customHeight="1" x14ac:dyDescent="0.2">
      <c r="A688" s="35" t="s">
        <v>55</v>
      </c>
      <c r="B688" s="84"/>
      <c r="C688" s="99" t="e">
        <f>ROUND((Q688-R688)/H688/12,0)</f>
        <v>#DIV/0!</v>
      </c>
      <c r="D688" s="99" t="e">
        <f>ROUND(R688/F688/12,0)</f>
        <v>#DIV/0!</v>
      </c>
      <c r="E688" s="116">
        <f>E689+E690</f>
        <v>0</v>
      </c>
      <c r="F688" s="105">
        <f>F689+F690</f>
        <v>0</v>
      </c>
      <c r="G688" s="105">
        <f>G689+G690</f>
        <v>0</v>
      </c>
      <c r="H688" s="204">
        <f>IF(E688+G688=H689+H690,E688+G688, "CHYBA")</f>
        <v>0</v>
      </c>
      <c r="I688" s="29">
        <f>I689+I690</f>
        <v>0</v>
      </c>
      <c r="J688" s="26">
        <f>J689+J690</f>
        <v>0</v>
      </c>
      <c r="K688" s="26">
        <f>K691</f>
        <v>0</v>
      </c>
      <c r="L688" s="26">
        <f>IF(I688+K688=L689+L690+L691,I688+K688,"CHYBA")</f>
        <v>0</v>
      </c>
      <c r="M688" s="26">
        <f>M689+M690</f>
        <v>0</v>
      </c>
      <c r="N688" s="26">
        <f>N689+N690</f>
        <v>0</v>
      </c>
      <c r="O688" s="26">
        <f>O691</f>
        <v>0</v>
      </c>
      <c r="P688" s="26">
        <f>IF(M688+O688=P689+P690+P691,M688+O688,"CHYBA")</f>
        <v>0</v>
      </c>
      <c r="Q688" s="26">
        <f>Q689+Q690</f>
        <v>0</v>
      </c>
      <c r="R688" s="26">
        <f>R689+R690</f>
        <v>0</v>
      </c>
      <c r="S688" s="26">
        <f>S691</f>
        <v>0</v>
      </c>
      <c r="T688" s="28">
        <f>IF(Q688+S688=T689+T690+T691,Q688+S688,"CHYBA")</f>
        <v>0</v>
      </c>
    </row>
    <row r="689" spans="1:20" ht="15" hidden="1" customHeight="1" x14ac:dyDescent="0.2">
      <c r="A689" s="34" t="s">
        <v>17</v>
      </c>
      <c r="B689" s="113" t="s">
        <v>16</v>
      </c>
      <c r="C689" s="99" t="e">
        <f>ROUND((Q689-R689)/H689/12,0)</f>
        <v>#DIV/0!</v>
      </c>
      <c r="D689" s="99" t="e">
        <f>ROUND(R689/F689/12,0)</f>
        <v>#DIV/0!</v>
      </c>
      <c r="E689" s="114"/>
      <c r="F689" s="115"/>
      <c r="G689" s="115"/>
      <c r="H689" s="100">
        <f>E689+G689</f>
        <v>0</v>
      </c>
      <c r="I689" s="38"/>
      <c r="J689" s="39"/>
      <c r="K689" s="26" t="s">
        <v>16</v>
      </c>
      <c r="L689" s="26">
        <f>I689</f>
        <v>0</v>
      </c>
      <c r="M689" s="39"/>
      <c r="N689" s="39"/>
      <c r="O689" s="26" t="s">
        <v>16</v>
      </c>
      <c r="P689" s="26">
        <f>M689</f>
        <v>0</v>
      </c>
      <c r="Q689" s="26">
        <f>I689+M689</f>
        <v>0</v>
      </c>
      <c r="R689" s="26">
        <f>J689+N689</f>
        <v>0</v>
      </c>
      <c r="S689" s="26" t="s">
        <v>16</v>
      </c>
      <c r="T689" s="28">
        <f>Q689</f>
        <v>0</v>
      </c>
    </row>
    <row r="690" spans="1:20" ht="15" hidden="1" customHeight="1" x14ac:dyDescent="0.2">
      <c r="A690" s="34" t="s">
        <v>18</v>
      </c>
      <c r="B690" s="113" t="s">
        <v>16</v>
      </c>
      <c r="C690" s="99" t="e">
        <f>ROUND((Q690-R690)/H690/12,0)</f>
        <v>#DIV/0!</v>
      </c>
      <c r="D690" s="99" t="e">
        <f>ROUND(R690/F690/12,0)</f>
        <v>#DIV/0!</v>
      </c>
      <c r="E690" s="114"/>
      <c r="F690" s="115"/>
      <c r="G690" s="115"/>
      <c r="H690" s="100">
        <f>E690+G690</f>
        <v>0</v>
      </c>
      <c r="I690" s="38"/>
      <c r="J690" s="39"/>
      <c r="K690" s="26" t="s">
        <v>16</v>
      </c>
      <c r="L690" s="26">
        <f>I690</f>
        <v>0</v>
      </c>
      <c r="M690" s="39"/>
      <c r="N690" s="39"/>
      <c r="O690" s="26" t="s">
        <v>16</v>
      </c>
      <c r="P690" s="26">
        <f>M690</f>
        <v>0</v>
      </c>
      <c r="Q690" s="26">
        <f>I690+M690</f>
        <v>0</v>
      </c>
      <c r="R690" s="26">
        <f>J690+N690</f>
        <v>0</v>
      </c>
      <c r="S690" s="26" t="s">
        <v>16</v>
      </c>
      <c r="T690" s="28">
        <f>Q690</f>
        <v>0</v>
      </c>
    </row>
    <row r="691" spans="1:20" ht="15" hidden="1" customHeight="1" x14ac:dyDescent="0.2">
      <c r="A691" s="34" t="s">
        <v>19</v>
      </c>
      <c r="B691" s="113" t="s">
        <v>16</v>
      </c>
      <c r="C691" s="99" t="s">
        <v>16</v>
      </c>
      <c r="D691" s="99" t="s">
        <v>16</v>
      </c>
      <c r="E691" s="116" t="s">
        <v>16</v>
      </c>
      <c r="F691" s="105" t="s">
        <v>16</v>
      </c>
      <c r="G691" s="105" t="s">
        <v>16</v>
      </c>
      <c r="H691" s="204" t="s">
        <v>16</v>
      </c>
      <c r="I691" s="29" t="s">
        <v>16</v>
      </c>
      <c r="J691" s="26" t="s">
        <v>16</v>
      </c>
      <c r="K691" s="39"/>
      <c r="L691" s="26">
        <f>K691</f>
        <v>0</v>
      </c>
      <c r="M691" s="26" t="s">
        <v>16</v>
      </c>
      <c r="N691" s="26" t="s">
        <v>16</v>
      </c>
      <c r="O691" s="39"/>
      <c r="P691" s="26">
        <f>O691</f>
        <v>0</v>
      </c>
      <c r="Q691" s="26" t="s">
        <v>16</v>
      </c>
      <c r="R691" s="26" t="s">
        <v>16</v>
      </c>
      <c r="S691" s="26">
        <f>K691+O691</f>
        <v>0</v>
      </c>
      <c r="T691" s="28">
        <f>S691</f>
        <v>0</v>
      </c>
    </row>
    <row r="692" spans="1:20" ht="18" hidden="1" customHeight="1" x14ac:dyDescent="0.2">
      <c r="A692" s="35" t="s">
        <v>55</v>
      </c>
      <c r="B692" s="84"/>
      <c r="C692" s="99" t="e">
        <f>ROUND((Q692-R692)/H692/12,0)</f>
        <v>#DIV/0!</v>
      </c>
      <c r="D692" s="99" t="e">
        <f>ROUND(R692/F692/12,0)</f>
        <v>#DIV/0!</v>
      </c>
      <c r="E692" s="116">
        <f>E693+E694</f>
        <v>0</v>
      </c>
      <c r="F692" s="105">
        <f>F693+F694</f>
        <v>0</v>
      </c>
      <c r="G692" s="105">
        <f>G693+G694</f>
        <v>0</v>
      </c>
      <c r="H692" s="204">
        <f>IF(E692+G692=H693+H694,E692+G692, "CHYBA")</f>
        <v>0</v>
      </c>
      <c r="I692" s="29">
        <f>I693+I694</f>
        <v>0</v>
      </c>
      <c r="J692" s="26">
        <f>J693+J694</f>
        <v>0</v>
      </c>
      <c r="K692" s="26">
        <f>K695</f>
        <v>0</v>
      </c>
      <c r="L692" s="26">
        <f>IF(I692+K692=L693+L694+L695,I692+K692,"CHYBA")</f>
        <v>0</v>
      </c>
      <c r="M692" s="26">
        <f>M693+M694</f>
        <v>0</v>
      </c>
      <c r="N692" s="26">
        <f>N693+N694</f>
        <v>0</v>
      </c>
      <c r="O692" s="26">
        <f>O695</f>
        <v>0</v>
      </c>
      <c r="P692" s="26">
        <f>IF(M692+O692=P693+P694+P695,M692+O692,"CHYBA")</f>
        <v>0</v>
      </c>
      <c r="Q692" s="26">
        <f>Q693+Q694</f>
        <v>0</v>
      </c>
      <c r="R692" s="26">
        <f>R693+R694</f>
        <v>0</v>
      </c>
      <c r="S692" s="26">
        <f>S695</f>
        <v>0</v>
      </c>
      <c r="T692" s="28">
        <f>IF(Q692+S692=T693+T694+T695,Q692+S692,"CHYBA")</f>
        <v>0</v>
      </c>
    </row>
    <row r="693" spans="1:20" ht="15" hidden="1" customHeight="1" x14ac:dyDescent="0.2">
      <c r="A693" s="34" t="s">
        <v>17</v>
      </c>
      <c r="B693" s="113" t="s">
        <v>16</v>
      </c>
      <c r="C693" s="99" t="e">
        <f>ROUND((Q693-R693)/H693/12,0)</f>
        <v>#DIV/0!</v>
      </c>
      <c r="D693" s="99" t="e">
        <f>ROUND(R693/F693/12,0)</f>
        <v>#DIV/0!</v>
      </c>
      <c r="E693" s="114"/>
      <c r="F693" s="115"/>
      <c r="G693" s="115"/>
      <c r="H693" s="100">
        <f>E693+G693</f>
        <v>0</v>
      </c>
      <c r="I693" s="38"/>
      <c r="J693" s="39"/>
      <c r="K693" s="26" t="s">
        <v>16</v>
      </c>
      <c r="L693" s="26">
        <f>I693</f>
        <v>0</v>
      </c>
      <c r="M693" s="39"/>
      <c r="N693" s="39"/>
      <c r="O693" s="26" t="s">
        <v>16</v>
      </c>
      <c r="P693" s="26">
        <f>M693</f>
        <v>0</v>
      </c>
      <c r="Q693" s="26">
        <f>I693+M693</f>
        <v>0</v>
      </c>
      <c r="R693" s="26">
        <f>J693+N693</f>
        <v>0</v>
      </c>
      <c r="S693" s="26" t="s">
        <v>16</v>
      </c>
      <c r="T693" s="28">
        <f>Q693</f>
        <v>0</v>
      </c>
    </row>
    <row r="694" spans="1:20" ht="15" hidden="1" customHeight="1" x14ac:dyDescent="0.2">
      <c r="A694" s="34" t="s">
        <v>18</v>
      </c>
      <c r="B694" s="113" t="s">
        <v>16</v>
      </c>
      <c r="C694" s="99" t="e">
        <f>ROUND((Q694-R694)/H694/12,0)</f>
        <v>#DIV/0!</v>
      </c>
      <c r="D694" s="99" t="e">
        <f>ROUND(R694/F694/12,0)</f>
        <v>#DIV/0!</v>
      </c>
      <c r="E694" s="114"/>
      <c r="F694" s="115"/>
      <c r="G694" s="115"/>
      <c r="H694" s="100">
        <f>E694+G694</f>
        <v>0</v>
      </c>
      <c r="I694" s="38"/>
      <c r="J694" s="39"/>
      <c r="K694" s="26" t="s">
        <v>16</v>
      </c>
      <c r="L694" s="26">
        <f>I694</f>
        <v>0</v>
      </c>
      <c r="M694" s="39"/>
      <c r="N694" s="39"/>
      <c r="O694" s="26" t="s">
        <v>16</v>
      </c>
      <c r="P694" s="26">
        <f>M694</f>
        <v>0</v>
      </c>
      <c r="Q694" s="26">
        <f>I694+M694</f>
        <v>0</v>
      </c>
      <c r="R694" s="26">
        <f>J694+N694</f>
        <v>0</v>
      </c>
      <c r="S694" s="26" t="s">
        <v>16</v>
      </c>
      <c r="T694" s="28">
        <f>Q694</f>
        <v>0</v>
      </c>
    </row>
    <row r="695" spans="1:20" ht="15" hidden="1" customHeight="1" x14ac:dyDescent="0.2">
      <c r="A695" s="34" t="s">
        <v>19</v>
      </c>
      <c r="B695" s="113" t="s">
        <v>16</v>
      </c>
      <c r="C695" s="99" t="s">
        <v>16</v>
      </c>
      <c r="D695" s="99" t="s">
        <v>16</v>
      </c>
      <c r="E695" s="116" t="s">
        <v>16</v>
      </c>
      <c r="F695" s="105" t="s">
        <v>16</v>
      </c>
      <c r="G695" s="105" t="s">
        <v>16</v>
      </c>
      <c r="H695" s="204" t="s">
        <v>16</v>
      </c>
      <c r="I695" s="29" t="s">
        <v>16</v>
      </c>
      <c r="J695" s="26" t="s">
        <v>16</v>
      </c>
      <c r="K695" s="39"/>
      <c r="L695" s="26">
        <f>K695</f>
        <v>0</v>
      </c>
      <c r="M695" s="26" t="s">
        <v>16</v>
      </c>
      <c r="N695" s="26" t="s">
        <v>16</v>
      </c>
      <c r="O695" s="39"/>
      <c r="P695" s="26">
        <f>O695</f>
        <v>0</v>
      </c>
      <c r="Q695" s="26" t="s">
        <v>16</v>
      </c>
      <c r="R695" s="26" t="s">
        <v>16</v>
      </c>
      <c r="S695" s="26">
        <f>K695+O695</f>
        <v>0</v>
      </c>
      <c r="T695" s="28">
        <f>S695</f>
        <v>0</v>
      </c>
    </row>
    <row r="696" spans="1:20" ht="18" hidden="1" customHeight="1" x14ac:dyDescent="0.2">
      <c r="A696" s="35" t="s">
        <v>55</v>
      </c>
      <c r="B696" s="84"/>
      <c r="C696" s="99" t="e">
        <f>ROUND((Q696-R696)/H696/12,0)</f>
        <v>#DIV/0!</v>
      </c>
      <c r="D696" s="99" t="e">
        <f>ROUND(R696/F696/12,0)</f>
        <v>#DIV/0!</v>
      </c>
      <c r="E696" s="116">
        <f>E697+E698</f>
        <v>0</v>
      </c>
      <c r="F696" s="105">
        <f>F697+F698</f>
        <v>0</v>
      </c>
      <c r="G696" s="105">
        <f>G697+G698</f>
        <v>0</v>
      </c>
      <c r="H696" s="204">
        <f>IF(E696+G696=H697+H698,E696+G696, "CHYBA")</f>
        <v>0</v>
      </c>
      <c r="I696" s="29">
        <f>I697+I698</f>
        <v>0</v>
      </c>
      <c r="J696" s="26">
        <f>J697+J698</f>
        <v>0</v>
      </c>
      <c r="K696" s="26">
        <f>K699</f>
        <v>0</v>
      </c>
      <c r="L696" s="26">
        <f>IF(I696+K696=L697+L698+L699,I696+K696,"CHYBA")</f>
        <v>0</v>
      </c>
      <c r="M696" s="26">
        <f>M697+M698</f>
        <v>0</v>
      </c>
      <c r="N696" s="26">
        <f>N697+N698</f>
        <v>0</v>
      </c>
      <c r="O696" s="26">
        <f>O699</f>
        <v>0</v>
      </c>
      <c r="P696" s="26">
        <f>IF(M696+O696=P697+P698+P699,M696+O696,"CHYBA")</f>
        <v>0</v>
      </c>
      <c r="Q696" s="26">
        <f>Q697+Q698</f>
        <v>0</v>
      </c>
      <c r="R696" s="26">
        <f>R697+R698</f>
        <v>0</v>
      </c>
      <c r="S696" s="26">
        <f>S699</f>
        <v>0</v>
      </c>
      <c r="T696" s="28">
        <f>IF(Q696+S696=T697+T698+T699,Q696+S696,"CHYBA")</f>
        <v>0</v>
      </c>
    </row>
    <row r="697" spans="1:20" ht="15" hidden="1" customHeight="1" x14ac:dyDescent="0.2">
      <c r="A697" s="34" t="s">
        <v>17</v>
      </c>
      <c r="B697" s="113" t="s">
        <v>16</v>
      </c>
      <c r="C697" s="99" t="e">
        <f>ROUND((Q697-R697)/H697/12,0)</f>
        <v>#DIV/0!</v>
      </c>
      <c r="D697" s="99" t="e">
        <f>ROUND(R697/F697/12,0)</f>
        <v>#DIV/0!</v>
      </c>
      <c r="E697" s="114"/>
      <c r="F697" s="115"/>
      <c r="G697" s="115"/>
      <c r="H697" s="100">
        <f>E697+G697</f>
        <v>0</v>
      </c>
      <c r="I697" s="38"/>
      <c r="J697" s="39"/>
      <c r="K697" s="26" t="s">
        <v>16</v>
      </c>
      <c r="L697" s="26">
        <f>I697</f>
        <v>0</v>
      </c>
      <c r="M697" s="39"/>
      <c r="N697" s="39"/>
      <c r="O697" s="26" t="s">
        <v>16</v>
      </c>
      <c r="P697" s="26">
        <f>M697</f>
        <v>0</v>
      </c>
      <c r="Q697" s="26">
        <f>I697+M697</f>
        <v>0</v>
      </c>
      <c r="R697" s="26">
        <f>J697+N697</f>
        <v>0</v>
      </c>
      <c r="S697" s="26" t="s">
        <v>16</v>
      </c>
      <c r="T697" s="28">
        <f>Q697</f>
        <v>0</v>
      </c>
    </row>
    <row r="698" spans="1:20" ht="15" hidden="1" customHeight="1" x14ac:dyDescent="0.2">
      <c r="A698" s="34" t="s">
        <v>18</v>
      </c>
      <c r="B698" s="113" t="s">
        <v>16</v>
      </c>
      <c r="C698" s="99" t="e">
        <f>ROUND((Q698-R698)/H698/12,0)</f>
        <v>#DIV/0!</v>
      </c>
      <c r="D698" s="99" t="e">
        <f>ROUND(R698/F698/12,0)</f>
        <v>#DIV/0!</v>
      </c>
      <c r="E698" s="114"/>
      <c r="F698" s="115"/>
      <c r="G698" s="115"/>
      <c r="H698" s="100">
        <f>E698+G698</f>
        <v>0</v>
      </c>
      <c r="I698" s="38"/>
      <c r="J698" s="39"/>
      <c r="K698" s="26" t="s">
        <v>16</v>
      </c>
      <c r="L698" s="26">
        <f>I698</f>
        <v>0</v>
      </c>
      <c r="M698" s="39"/>
      <c r="N698" s="39"/>
      <c r="O698" s="26" t="s">
        <v>16</v>
      </c>
      <c r="P698" s="26">
        <f>M698</f>
        <v>0</v>
      </c>
      <c r="Q698" s="26">
        <f>I698+M698</f>
        <v>0</v>
      </c>
      <c r="R698" s="26">
        <f>J698+N698</f>
        <v>0</v>
      </c>
      <c r="S698" s="26" t="s">
        <v>16</v>
      </c>
      <c r="T698" s="28">
        <f>Q698</f>
        <v>0</v>
      </c>
    </row>
    <row r="699" spans="1:20" ht="15.75" hidden="1" customHeight="1" thickBot="1" x14ac:dyDescent="0.25">
      <c r="A699" s="40" t="s">
        <v>19</v>
      </c>
      <c r="B699" s="130" t="s">
        <v>16</v>
      </c>
      <c r="C699" s="131" t="s">
        <v>16</v>
      </c>
      <c r="D699" s="131" t="s">
        <v>16</v>
      </c>
      <c r="E699" s="132" t="s">
        <v>16</v>
      </c>
      <c r="F699" s="133" t="s">
        <v>16</v>
      </c>
      <c r="G699" s="133" t="s">
        <v>16</v>
      </c>
      <c r="H699" s="228" t="s">
        <v>16</v>
      </c>
      <c r="I699" s="46" t="s">
        <v>16</v>
      </c>
      <c r="J699" s="42" t="s">
        <v>16</v>
      </c>
      <c r="K699" s="47"/>
      <c r="L699" s="42">
        <f>K699</f>
        <v>0</v>
      </c>
      <c r="M699" s="42" t="s">
        <v>16</v>
      </c>
      <c r="N699" s="42" t="s">
        <v>16</v>
      </c>
      <c r="O699" s="47"/>
      <c r="P699" s="42">
        <f>O699</f>
        <v>0</v>
      </c>
      <c r="Q699" s="42" t="s">
        <v>16</v>
      </c>
      <c r="R699" s="42" t="s">
        <v>16</v>
      </c>
      <c r="S699" s="42">
        <f>K699+O699</f>
        <v>0</v>
      </c>
      <c r="T699" s="48">
        <f>S699</f>
        <v>0</v>
      </c>
    </row>
    <row r="700" spans="1:20" ht="15.75" hidden="1" customHeight="1" x14ac:dyDescent="0.2">
      <c r="A700" s="49" t="s">
        <v>27</v>
      </c>
      <c r="B700" s="138" t="s">
        <v>16</v>
      </c>
      <c r="C700" s="139" t="e">
        <f>ROUND((Q700-R700)/H700/12,0)</f>
        <v>#DIV/0!</v>
      </c>
      <c r="D700" s="139" t="e">
        <f>ROUND(R700/F700/12,0)</f>
        <v>#DIV/0!</v>
      </c>
      <c r="E700" s="140">
        <f>E701+E702</f>
        <v>0</v>
      </c>
      <c r="F700" s="139">
        <f>F701+F702</f>
        <v>0</v>
      </c>
      <c r="G700" s="139">
        <f>G701+G702</f>
        <v>0</v>
      </c>
      <c r="H700" s="141">
        <f>IF(E700+G700=H701+H702,E700+G700, "CHYBA")</f>
        <v>0</v>
      </c>
      <c r="I700" s="54">
        <f>I701+I702</f>
        <v>0</v>
      </c>
      <c r="J700" s="51">
        <f>J701+J702</f>
        <v>0</v>
      </c>
      <c r="K700" s="51">
        <f>K703</f>
        <v>0</v>
      </c>
      <c r="L700" s="51">
        <f>IF(I700+K700=L701+L702+L703,I700+K700,"CHYBA")</f>
        <v>0</v>
      </c>
      <c r="M700" s="51">
        <f>M701+M702</f>
        <v>0</v>
      </c>
      <c r="N700" s="51">
        <f>N701+N702</f>
        <v>0</v>
      </c>
      <c r="O700" s="51">
        <f>O703</f>
        <v>0</v>
      </c>
      <c r="P700" s="51">
        <f>IF(M700+O700=P701+P702+P703,M700+O700,"CHYBA")</f>
        <v>0</v>
      </c>
      <c r="Q700" s="51">
        <f>Q701+Q702</f>
        <v>0</v>
      </c>
      <c r="R700" s="51">
        <f>R701+R702</f>
        <v>0</v>
      </c>
      <c r="S700" s="51">
        <f>S703</f>
        <v>0</v>
      </c>
      <c r="T700" s="53">
        <f>IF(Q700+S700=T701+T702+T703,Q700+S700,"CHYBA")</f>
        <v>0</v>
      </c>
    </row>
    <row r="701" spans="1:20" ht="15" hidden="1" customHeight="1" x14ac:dyDescent="0.2">
      <c r="A701" s="34" t="s">
        <v>17</v>
      </c>
      <c r="B701" s="113" t="s">
        <v>16</v>
      </c>
      <c r="C701" s="99" t="e">
        <f>ROUND((Q701-R701)/H701/12,0)</f>
        <v>#DIV/0!</v>
      </c>
      <c r="D701" s="99" t="e">
        <f>ROUND(R701/F701/12,0)</f>
        <v>#DIV/0!</v>
      </c>
      <c r="E701" s="116">
        <f t="shared" ref="E701:G702" si="28">E705+E709+E713+E717+E721+E725+E729</f>
        <v>0</v>
      </c>
      <c r="F701" s="99">
        <f t="shared" si="28"/>
        <v>0</v>
      </c>
      <c r="G701" s="99">
        <f t="shared" si="28"/>
        <v>0</v>
      </c>
      <c r="H701" s="100">
        <f>E701+G701</f>
        <v>0</v>
      </c>
      <c r="I701" s="29">
        <f>I705+I709+I713+I717+I721+I725+I729</f>
        <v>0</v>
      </c>
      <c r="J701" s="26">
        <f>J705+J709+J713+J717+J721+J725+J729</f>
        <v>0</v>
      </c>
      <c r="K701" s="26" t="s">
        <v>16</v>
      </c>
      <c r="L701" s="26">
        <f>I701</f>
        <v>0</v>
      </c>
      <c r="M701" s="26">
        <f>M705+M709+M713+M717+M721+M725+M729</f>
        <v>0</v>
      </c>
      <c r="N701" s="26">
        <f>N705+N709+N713+N717+N721+N725+N729</f>
        <v>0</v>
      </c>
      <c r="O701" s="26" t="s">
        <v>16</v>
      </c>
      <c r="P701" s="26">
        <f>M701</f>
        <v>0</v>
      </c>
      <c r="Q701" s="26">
        <f>I701+M701</f>
        <v>0</v>
      </c>
      <c r="R701" s="26">
        <f>J701+N701</f>
        <v>0</v>
      </c>
      <c r="S701" s="26" t="s">
        <v>16</v>
      </c>
      <c r="T701" s="28">
        <f>Q701</f>
        <v>0</v>
      </c>
    </row>
    <row r="702" spans="1:20" ht="15" hidden="1" customHeight="1" x14ac:dyDescent="0.2">
      <c r="A702" s="34" t="s">
        <v>18</v>
      </c>
      <c r="B702" s="113" t="s">
        <v>16</v>
      </c>
      <c r="C702" s="99" t="e">
        <f>ROUND((Q702-R702)/H702/12,0)</f>
        <v>#DIV/0!</v>
      </c>
      <c r="D702" s="99" t="e">
        <f>ROUND(R702/F702/12,0)</f>
        <v>#DIV/0!</v>
      </c>
      <c r="E702" s="116">
        <f t="shared" si="28"/>
        <v>0</v>
      </c>
      <c r="F702" s="99">
        <f t="shared" si="28"/>
        <v>0</v>
      </c>
      <c r="G702" s="99">
        <f t="shared" si="28"/>
        <v>0</v>
      </c>
      <c r="H702" s="100">
        <f>E702+G702</f>
        <v>0</v>
      </c>
      <c r="I702" s="29">
        <f>I706+I710+I714+I718+I722+I726+I730</f>
        <v>0</v>
      </c>
      <c r="J702" s="26">
        <f>J706+J710+J714+J718+J722+J726+J730</f>
        <v>0</v>
      </c>
      <c r="K702" s="26" t="s">
        <v>16</v>
      </c>
      <c r="L702" s="26">
        <f>I702</f>
        <v>0</v>
      </c>
      <c r="M702" s="26">
        <f>M706+M710+M714+M718+M722+M726+M730</f>
        <v>0</v>
      </c>
      <c r="N702" s="26">
        <f>N706+N710+N714+N718+N722+N726+N730</f>
        <v>0</v>
      </c>
      <c r="O702" s="26" t="s">
        <v>16</v>
      </c>
      <c r="P702" s="26">
        <f>M702</f>
        <v>0</v>
      </c>
      <c r="Q702" s="26">
        <f>I702+M702</f>
        <v>0</v>
      </c>
      <c r="R702" s="26">
        <f>J702+N702</f>
        <v>0</v>
      </c>
      <c r="S702" s="26" t="s">
        <v>16</v>
      </c>
      <c r="T702" s="28">
        <f>Q702</f>
        <v>0</v>
      </c>
    </row>
    <row r="703" spans="1:20" ht="15" hidden="1" customHeight="1" x14ac:dyDescent="0.2">
      <c r="A703" s="34" t="s">
        <v>19</v>
      </c>
      <c r="B703" s="113" t="s">
        <v>16</v>
      </c>
      <c r="C703" s="99" t="s">
        <v>16</v>
      </c>
      <c r="D703" s="99" t="s">
        <v>16</v>
      </c>
      <c r="E703" s="116" t="s">
        <v>16</v>
      </c>
      <c r="F703" s="105" t="s">
        <v>16</v>
      </c>
      <c r="G703" s="105" t="s">
        <v>16</v>
      </c>
      <c r="H703" s="204" t="s">
        <v>16</v>
      </c>
      <c r="I703" s="29" t="s">
        <v>16</v>
      </c>
      <c r="J703" s="26" t="s">
        <v>16</v>
      </c>
      <c r="K703" s="26">
        <f>K707+K711+K715+K719+K723+K727+K731</f>
        <v>0</v>
      </c>
      <c r="L703" s="26">
        <f>K703</f>
        <v>0</v>
      </c>
      <c r="M703" s="26" t="s">
        <v>16</v>
      </c>
      <c r="N703" s="26" t="s">
        <v>16</v>
      </c>
      <c r="O703" s="26">
        <f>O707+O711+O715+O719+O723+O727+O731</f>
        <v>0</v>
      </c>
      <c r="P703" s="26">
        <f>O703</f>
        <v>0</v>
      </c>
      <c r="Q703" s="26" t="s">
        <v>16</v>
      </c>
      <c r="R703" s="26" t="s">
        <v>16</v>
      </c>
      <c r="S703" s="26">
        <f>K703+O703</f>
        <v>0</v>
      </c>
      <c r="T703" s="28">
        <f>S703</f>
        <v>0</v>
      </c>
    </row>
    <row r="704" spans="1:20" ht="18" hidden="1" customHeight="1" x14ac:dyDescent="0.2">
      <c r="A704" s="35" t="s">
        <v>55</v>
      </c>
      <c r="B704" s="84"/>
      <c r="C704" s="99" t="e">
        <f>ROUND((Q704-R704)/H704/12,0)</f>
        <v>#DIV/0!</v>
      </c>
      <c r="D704" s="99" t="e">
        <f>ROUND(R704/F704/12,0)</f>
        <v>#DIV/0!</v>
      </c>
      <c r="E704" s="116">
        <f>E705+E706</f>
        <v>0</v>
      </c>
      <c r="F704" s="105">
        <f>F705+F706</f>
        <v>0</v>
      </c>
      <c r="G704" s="105">
        <f>G705+G706</f>
        <v>0</v>
      </c>
      <c r="H704" s="204">
        <f>IF(E704+G704=H705+H706,E704+G704, "CHYBA")</f>
        <v>0</v>
      </c>
      <c r="I704" s="29">
        <f>I705+I706</f>
        <v>0</v>
      </c>
      <c r="J704" s="26">
        <f>J705+J706</f>
        <v>0</v>
      </c>
      <c r="K704" s="26">
        <f>K707</f>
        <v>0</v>
      </c>
      <c r="L704" s="26">
        <f>IF(I704+K704=L705+L706+L707,I704+K704,"CHYBA")</f>
        <v>0</v>
      </c>
      <c r="M704" s="26">
        <f>M705+M706</f>
        <v>0</v>
      </c>
      <c r="N704" s="26">
        <f>N705+N706</f>
        <v>0</v>
      </c>
      <c r="O704" s="26">
        <f>O707</f>
        <v>0</v>
      </c>
      <c r="P704" s="26">
        <f>IF(M704+O704=P705+P706+P707,M704+O704,"CHYBA")</f>
        <v>0</v>
      </c>
      <c r="Q704" s="26">
        <f>Q705+Q706</f>
        <v>0</v>
      </c>
      <c r="R704" s="26">
        <f>R705+R706</f>
        <v>0</v>
      </c>
      <c r="S704" s="26">
        <f>S707</f>
        <v>0</v>
      </c>
      <c r="T704" s="28">
        <f>IF(Q704+S704=T705+T706+T707,Q704+S704,"CHYBA")</f>
        <v>0</v>
      </c>
    </row>
    <row r="705" spans="1:20" ht="15" hidden="1" customHeight="1" x14ac:dyDescent="0.2">
      <c r="A705" s="34" t="s">
        <v>17</v>
      </c>
      <c r="B705" s="113" t="s">
        <v>16</v>
      </c>
      <c r="C705" s="99" t="e">
        <f>ROUND((Q705-R705)/H705/12,0)</f>
        <v>#DIV/0!</v>
      </c>
      <c r="D705" s="99" t="e">
        <f>ROUND(R705/F705/12,0)</f>
        <v>#DIV/0!</v>
      </c>
      <c r="E705" s="114"/>
      <c r="F705" s="115"/>
      <c r="G705" s="115"/>
      <c r="H705" s="100">
        <f>E705+G705</f>
        <v>0</v>
      </c>
      <c r="I705" s="38"/>
      <c r="J705" s="39"/>
      <c r="K705" s="26" t="s">
        <v>16</v>
      </c>
      <c r="L705" s="26">
        <f>I705</f>
        <v>0</v>
      </c>
      <c r="M705" s="39"/>
      <c r="N705" s="39"/>
      <c r="O705" s="26" t="s">
        <v>16</v>
      </c>
      <c r="P705" s="26">
        <f>M705</f>
        <v>0</v>
      </c>
      <c r="Q705" s="26">
        <f>I705+M705</f>
        <v>0</v>
      </c>
      <c r="R705" s="26">
        <f>J705+N705</f>
        <v>0</v>
      </c>
      <c r="S705" s="26" t="s">
        <v>16</v>
      </c>
      <c r="T705" s="28">
        <f>Q705</f>
        <v>0</v>
      </c>
    </row>
    <row r="706" spans="1:20" ht="15" hidden="1" customHeight="1" x14ac:dyDescent="0.2">
      <c r="A706" s="34" t="s">
        <v>18</v>
      </c>
      <c r="B706" s="113" t="s">
        <v>16</v>
      </c>
      <c r="C706" s="99" t="e">
        <f>ROUND((Q706-R706)/H706/12,0)</f>
        <v>#DIV/0!</v>
      </c>
      <c r="D706" s="99" t="e">
        <f>ROUND(R706/F706/12,0)</f>
        <v>#DIV/0!</v>
      </c>
      <c r="E706" s="114"/>
      <c r="F706" s="115"/>
      <c r="G706" s="115"/>
      <c r="H706" s="100">
        <f>E706+G706</f>
        <v>0</v>
      </c>
      <c r="I706" s="38"/>
      <c r="J706" s="39"/>
      <c r="K706" s="26" t="s">
        <v>16</v>
      </c>
      <c r="L706" s="26">
        <f>I706</f>
        <v>0</v>
      </c>
      <c r="M706" s="39"/>
      <c r="N706" s="39"/>
      <c r="O706" s="26" t="s">
        <v>16</v>
      </c>
      <c r="P706" s="26">
        <f>M706</f>
        <v>0</v>
      </c>
      <c r="Q706" s="26">
        <f>I706+M706</f>
        <v>0</v>
      </c>
      <c r="R706" s="26">
        <f>J706+N706</f>
        <v>0</v>
      </c>
      <c r="S706" s="26" t="s">
        <v>16</v>
      </c>
      <c r="T706" s="28">
        <f>Q706</f>
        <v>0</v>
      </c>
    </row>
    <row r="707" spans="1:20" ht="15" hidden="1" customHeight="1" x14ac:dyDescent="0.2">
      <c r="A707" s="34" t="s">
        <v>19</v>
      </c>
      <c r="B707" s="113" t="s">
        <v>16</v>
      </c>
      <c r="C707" s="99" t="s">
        <v>16</v>
      </c>
      <c r="D707" s="99" t="s">
        <v>16</v>
      </c>
      <c r="E707" s="116" t="s">
        <v>16</v>
      </c>
      <c r="F707" s="105" t="s">
        <v>16</v>
      </c>
      <c r="G707" s="105" t="s">
        <v>16</v>
      </c>
      <c r="H707" s="204" t="s">
        <v>16</v>
      </c>
      <c r="I707" s="29" t="s">
        <v>16</v>
      </c>
      <c r="J707" s="26" t="s">
        <v>16</v>
      </c>
      <c r="K707" s="39"/>
      <c r="L707" s="26">
        <f>K707</f>
        <v>0</v>
      </c>
      <c r="M707" s="26" t="s">
        <v>16</v>
      </c>
      <c r="N707" s="26" t="s">
        <v>16</v>
      </c>
      <c r="O707" s="39"/>
      <c r="P707" s="26">
        <f>O707</f>
        <v>0</v>
      </c>
      <c r="Q707" s="26" t="s">
        <v>16</v>
      </c>
      <c r="R707" s="26" t="s">
        <v>16</v>
      </c>
      <c r="S707" s="26">
        <f>K707+O707</f>
        <v>0</v>
      </c>
      <c r="T707" s="28">
        <f>S707</f>
        <v>0</v>
      </c>
    </row>
    <row r="708" spans="1:20" ht="18" hidden="1" customHeight="1" x14ac:dyDescent="0.2">
      <c r="A708" s="35" t="s">
        <v>55</v>
      </c>
      <c r="B708" s="84"/>
      <c r="C708" s="99" t="e">
        <f>ROUND((Q708-R708)/H708/12,0)</f>
        <v>#DIV/0!</v>
      </c>
      <c r="D708" s="99" t="e">
        <f>ROUND(R708/F708/12,0)</f>
        <v>#DIV/0!</v>
      </c>
      <c r="E708" s="116">
        <f>E709+E710</f>
        <v>0</v>
      </c>
      <c r="F708" s="105">
        <f>F709+F710</f>
        <v>0</v>
      </c>
      <c r="G708" s="105">
        <f>G709+G710</f>
        <v>0</v>
      </c>
      <c r="H708" s="204">
        <f>IF(E708+G708=H709+H710,E708+G708, "CHYBA")</f>
        <v>0</v>
      </c>
      <c r="I708" s="29">
        <f>I709+I710</f>
        <v>0</v>
      </c>
      <c r="J708" s="26">
        <f>J709+J710</f>
        <v>0</v>
      </c>
      <c r="K708" s="26">
        <f>K711</f>
        <v>0</v>
      </c>
      <c r="L708" s="26">
        <f>IF(I708+K708=L709+L710+L711,I708+K708,"CHYBA")</f>
        <v>0</v>
      </c>
      <c r="M708" s="26">
        <f>M709+M710</f>
        <v>0</v>
      </c>
      <c r="N708" s="26">
        <f>N709+N710</f>
        <v>0</v>
      </c>
      <c r="O708" s="26">
        <f>O711</f>
        <v>0</v>
      </c>
      <c r="P708" s="26">
        <f>IF(M708+O708=P709+P710+P711,M708+O708,"CHYBA")</f>
        <v>0</v>
      </c>
      <c r="Q708" s="26">
        <f>Q709+Q710</f>
        <v>0</v>
      </c>
      <c r="R708" s="26">
        <f>R709+R710</f>
        <v>0</v>
      </c>
      <c r="S708" s="26">
        <f>S711</f>
        <v>0</v>
      </c>
      <c r="T708" s="28">
        <f>IF(Q708+S708=T709+T710+T711,Q708+S708,"CHYBA")</f>
        <v>0</v>
      </c>
    </row>
    <row r="709" spans="1:20" ht="15" hidden="1" customHeight="1" x14ac:dyDescent="0.2">
      <c r="A709" s="34" t="s">
        <v>17</v>
      </c>
      <c r="B709" s="113" t="s">
        <v>16</v>
      </c>
      <c r="C709" s="99" t="e">
        <f>ROUND((Q709-R709)/H709/12,0)</f>
        <v>#DIV/0!</v>
      </c>
      <c r="D709" s="99" t="e">
        <f>ROUND(R709/F709/12,0)</f>
        <v>#DIV/0!</v>
      </c>
      <c r="E709" s="114"/>
      <c r="F709" s="115"/>
      <c r="G709" s="115"/>
      <c r="H709" s="100">
        <f>E709+G709</f>
        <v>0</v>
      </c>
      <c r="I709" s="38"/>
      <c r="J709" s="39"/>
      <c r="K709" s="26" t="s">
        <v>16</v>
      </c>
      <c r="L709" s="26">
        <f>I709</f>
        <v>0</v>
      </c>
      <c r="M709" s="39"/>
      <c r="N709" s="39"/>
      <c r="O709" s="26" t="s">
        <v>16</v>
      </c>
      <c r="P709" s="26">
        <f>M709</f>
        <v>0</v>
      </c>
      <c r="Q709" s="26">
        <f>I709+M709</f>
        <v>0</v>
      </c>
      <c r="R709" s="26">
        <f>J709+N709</f>
        <v>0</v>
      </c>
      <c r="S709" s="26" t="s">
        <v>16</v>
      </c>
      <c r="T709" s="28">
        <f>Q709</f>
        <v>0</v>
      </c>
    </row>
    <row r="710" spans="1:20" ht="15" hidden="1" customHeight="1" x14ac:dyDescent="0.2">
      <c r="A710" s="34" t="s">
        <v>18</v>
      </c>
      <c r="B710" s="113" t="s">
        <v>16</v>
      </c>
      <c r="C710" s="99" t="e">
        <f>ROUND((Q710-R710)/H710/12,0)</f>
        <v>#DIV/0!</v>
      </c>
      <c r="D710" s="99" t="e">
        <f>ROUND(R710/F710/12,0)</f>
        <v>#DIV/0!</v>
      </c>
      <c r="E710" s="114"/>
      <c r="F710" s="115"/>
      <c r="G710" s="115"/>
      <c r="H710" s="100">
        <f>E710+G710</f>
        <v>0</v>
      </c>
      <c r="I710" s="38"/>
      <c r="J710" s="39"/>
      <c r="K710" s="26" t="s">
        <v>16</v>
      </c>
      <c r="L710" s="26">
        <f>I710</f>
        <v>0</v>
      </c>
      <c r="M710" s="39"/>
      <c r="N710" s="39"/>
      <c r="O710" s="26" t="s">
        <v>16</v>
      </c>
      <c r="P710" s="26">
        <f>M710</f>
        <v>0</v>
      </c>
      <c r="Q710" s="26">
        <f>I710+M710</f>
        <v>0</v>
      </c>
      <c r="R710" s="26">
        <f>J710+N710</f>
        <v>0</v>
      </c>
      <c r="S710" s="26" t="s">
        <v>16</v>
      </c>
      <c r="T710" s="28">
        <f>Q710</f>
        <v>0</v>
      </c>
    </row>
    <row r="711" spans="1:20" ht="15" hidden="1" customHeight="1" x14ac:dyDescent="0.2">
      <c r="A711" s="34" t="s">
        <v>19</v>
      </c>
      <c r="B711" s="113" t="s">
        <v>16</v>
      </c>
      <c r="C711" s="99" t="s">
        <v>16</v>
      </c>
      <c r="D711" s="99" t="s">
        <v>16</v>
      </c>
      <c r="E711" s="116" t="s">
        <v>16</v>
      </c>
      <c r="F711" s="105" t="s">
        <v>16</v>
      </c>
      <c r="G711" s="105" t="s">
        <v>16</v>
      </c>
      <c r="H711" s="204" t="s">
        <v>16</v>
      </c>
      <c r="I711" s="29" t="s">
        <v>16</v>
      </c>
      <c r="J711" s="26" t="s">
        <v>16</v>
      </c>
      <c r="K711" s="39"/>
      <c r="L711" s="26">
        <f>K711</f>
        <v>0</v>
      </c>
      <c r="M711" s="26" t="s">
        <v>16</v>
      </c>
      <c r="N711" s="26" t="s">
        <v>16</v>
      </c>
      <c r="O711" s="39"/>
      <c r="P711" s="26">
        <f>O711</f>
        <v>0</v>
      </c>
      <c r="Q711" s="26" t="s">
        <v>16</v>
      </c>
      <c r="R711" s="26" t="s">
        <v>16</v>
      </c>
      <c r="S711" s="26">
        <f>K711+O711</f>
        <v>0</v>
      </c>
      <c r="T711" s="28">
        <f>S711</f>
        <v>0</v>
      </c>
    </row>
    <row r="712" spans="1:20" ht="18" hidden="1" customHeight="1" x14ac:dyDescent="0.2">
      <c r="A712" s="35" t="s">
        <v>55</v>
      </c>
      <c r="B712" s="84"/>
      <c r="C712" s="99" t="e">
        <f>ROUND((Q712-R712)/H712/12,0)</f>
        <v>#DIV/0!</v>
      </c>
      <c r="D712" s="99" t="e">
        <f>ROUND(R712/F712/12,0)</f>
        <v>#DIV/0!</v>
      </c>
      <c r="E712" s="116">
        <f>E713+E714</f>
        <v>0</v>
      </c>
      <c r="F712" s="105">
        <f>F713+F714</f>
        <v>0</v>
      </c>
      <c r="G712" s="105">
        <f>G713+G714</f>
        <v>0</v>
      </c>
      <c r="H712" s="204">
        <f>IF(E712+G712=H713+H714,E712+G712, "CHYBA")</f>
        <v>0</v>
      </c>
      <c r="I712" s="29">
        <f>I713+I714</f>
        <v>0</v>
      </c>
      <c r="J712" s="26">
        <f>J713+J714</f>
        <v>0</v>
      </c>
      <c r="K712" s="26">
        <f>K715</f>
        <v>0</v>
      </c>
      <c r="L712" s="26">
        <f>IF(I712+K712=L713+L714+L715,I712+K712,"CHYBA")</f>
        <v>0</v>
      </c>
      <c r="M712" s="26">
        <f>M713+M714</f>
        <v>0</v>
      </c>
      <c r="N712" s="26">
        <f>N713+N714</f>
        <v>0</v>
      </c>
      <c r="O712" s="26">
        <f>O715</f>
        <v>0</v>
      </c>
      <c r="P712" s="26">
        <f>IF(M712+O712=P713+P714+P715,M712+O712,"CHYBA")</f>
        <v>0</v>
      </c>
      <c r="Q712" s="26">
        <f>Q713+Q714</f>
        <v>0</v>
      </c>
      <c r="R712" s="26">
        <f>R713+R714</f>
        <v>0</v>
      </c>
      <c r="S712" s="26">
        <f>S715</f>
        <v>0</v>
      </c>
      <c r="T712" s="28">
        <f>IF(Q712+S712=T713+T714+T715,Q712+S712,"CHYBA")</f>
        <v>0</v>
      </c>
    </row>
    <row r="713" spans="1:20" ht="15" hidden="1" customHeight="1" x14ac:dyDescent="0.2">
      <c r="A713" s="34" t="s">
        <v>17</v>
      </c>
      <c r="B713" s="113" t="s">
        <v>16</v>
      </c>
      <c r="C713" s="99" t="e">
        <f>ROUND((Q713-R713)/H713/12,0)</f>
        <v>#DIV/0!</v>
      </c>
      <c r="D713" s="99" t="e">
        <f>ROUND(R713/F713/12,0)</f>
        <v>#DIV/0!</v>
      </c>
      <c r="E713" s="114"/>
      <c r="F713" s="115"/>
      <c r="G713" s="115"/>
      <c r="H713" s="100">
        <f>E713+G713</f>
        <v>0</v>
      </c>
      <c r="I713" s="38"/>
      <c r="J713" s="39"/>
      <c r="K713" s="26" t="s">
        <v>16</v>
      </c>
      <c r="L713" s="26">
        <f>I713</f>
        <v>0</v>
      </c>
      <c r="M713" s="39"/>
      <c r="N713" s="39"/>
      <c r="O713" s="26" t="s">
        <v>16</v>
      </c>
      <c r="P713" s="26">
        <f>M713</f>
        <v>0</v>
      </c>
      <c r="Q713" s="26">
        <f>I713+M713</f>
        <v>0</v>
      </c>
      <c r="R713" s="26">
        <f>J713+N713</f>
        <v>0</v>
      </c>
      <c r="S713" s="26" t="s">
        <v>16</v>
      </c>
      <c r="T713" s="28">
        <f>Q713</f>
        <v>0</v>
      </c>
    </row>
    <row r="714" spans="1:20" ht="15" hidden="1" customHeight="1" x14ac:dyDescent="0.2">
      <c r="A714" s="34" t="s">
        <v>18</v>
      </c>
      <c r="B714" s="113" t="s">
        <v>16</v>
      </c>
      <c r="C714" s="99" t="e">
        <f>ROUND((Q714-R714)/H714/12,0)</f>
        <v>#DIV/0!</v>
      </c>
      <c r="D714" s="99" t="e">
        <f>ROUND(R714/F714/12,0)</f>
        <v>#DIV/0!</v>
      </c>
      <c r="E714" s="114"/>
      <c r="F714" s="115"/>
      <c r="G714" s="115"/>
      <c r="H714" s="100">
        <f>E714+G714</f>
        <v>0</v>
      </c>
      <c r="I714" s="38"/>
      <c r="J714" s="39"/>
      <c r="K714" s="26" t="s">
        <v>16</v>
      </c>
      <c r="L714" s="26">
        <f>I714</f>
        <v>0</v>
      </c>
      <c r="M714" s="39"/>
      <c r="N714" s="39"/>
      <c r="O714" s="26" t="s">
        <v>16</v>
      </c>
      <c r="P714" s="26">
        <f>M714</f>
        <v>0</v>
      </c>
      <c r="Q714" s="26">
        <f>I714+M714</f>
        <v>0</v>
      </c>
      <c r="R714" s="26">
        <f>J714+N714</f>
        <v>0</v>
      </c>
      <c r="S714" s="26" t="s">
        <v>16</v>
      </c>
      <c r="T714" s="28">
        <f>Q714</f>
        <v>0</v>
      </c>
    </row>
    <row r="715" spans="1:20" ht="15" hidden="1" customHeight="1" x14ac:dyDescent="0.2">
      <c r="A715" s="34" t="s">
        <v>19</v>
      </c>
      <c r="B715" s="113" t="s">
        <v>16</v>
      </c>
      <c r="C715" s="99" t="s">
        <v>16</v>
      </c>
      <c r="D715" s="99" t="s">
        <v>16</v>
      </c>
      <c r="E715" s="116" t="s">
        <v>16</v>
      </c>
      <c r="F715" s="105" t="s">
        <v>16</v>
      </c>
      <c r="G715" s="105" t="s">
        <v>16</v>
      </c>
      <c r="H715" s="204" t="s">
        <v>16</v>
      </c>
      <c r="I715" s="29" t="s">
        <v>16</v>
      </c>
      <c r="J715" s="26" t="s">
        <v>16</v>
      </c>
      <c r="K715" s="39"/>
      <c r="L715" s="26">
        <f>K715</f>
        <v>0</v>
      </c>
      <c r="M715" s="26" t="s">
        <v>16</v>
      </c>
      <c r="N715" s="26" t="s">
        <v>16</v>
      </c>
      <c r="O715" s="39"/>
      <c r="P715" s="26">
        <f>O715</f>
        <v>0</v>
      </c>
      <c r="Q715" s="26" t="s">
        <v>16</v>
      </c>
      <c r="R715" s="26" t="s">
        <v>16</v>
      </c>
      <c r="S715" s="26">
        <f>K715+O715</f>
        <v>0</v>
      </c>
      <c r="T715" s="28">
        <f>S715</f>
        <v>0</v>
      </c>
    </row>
    <row r="716" spans="1:20" ht="18" hidden="1" customHeight="1" x14ac:dyDescent="0.2">
      <c r="A716" s="35" t="s">
        <v>55</v>
      </c>
      <c r="B716" s="84"/>
      <c r="C716" s="99" t="e">
        <f>ROUND((Q716-R716)/H716/12,0)</f>
        <v>#DIV/0!</v>
      </c>
      <c r="D716" s="99" t="e">
        <f>ROUND(R716/F716/12,0)</f>
        <v>#DIV/0!</v>
      </c>
      <c r="E716" s="116">
        <f>E717+E718</f>
        <v>0</v>
      </c>
      <c r="F716" s="105">
        <f>F717+F718</f>
        <v>0</v>
      </c>
      <c r="G716" s="105">
        <f>G717+G718</f>
        <v>0</v>
      </c>
      <c r="H716" s="204">
        <f>IF(E716+G716=H717+H718,E716+G716, "CHYBA")</f>
        <v>0</v>
      </c>
      <c r="I716" s="29">
        <f>I717+I718</f>
        <v>0</v>
      </c>
      <c r="J716" s="26">
        <f>J717+J718</f>
        <v>0</v>
      </c>
      <c r="K716" s="26">
        <f>K719</f>
        <v>0</v>
      </c>
      <c r="L716" s="26">
        <f>IF(I716+K716=L717+L718+L719,I716+K716,"CHYBA")</f>
        <v>0</v>
      </c>
      <c r="M716" s="26">
        <f>M717+M718</f>
        <v>0</v>
      </c>
      <c r="N716" s="26">
        <f>N717+N718</f>
        <v>0</v>
      </c>
      <c r="O716" s="26">
        <f>O719</f>
        <v>0</v>
      </c>
      <c r="P716" s="26">
        <f>IF(M716+O716=P717+P718+P719,M716+O716,"CHYBA")</f>
        <v>0</v>
      </c>
      <c r="Q716" s="26">
        <f>Q717+Q718</f>
        <v>0</v>
      </c>
      <c r="R716" s="26">
        <f>R717+R718</f>
        <v>0</v>
      </c>
      <c r="S716" s="26">
        <f>S719</f>
        <v>0</v>
      </c>
      <c r="T716" s="28">
        <f>IF(Q716+S716=T717+T718+T719,Q716+S716,"CHYBA")</f>
        <v>0</v>
      </c>
    </row>
    <row r="717" spans="1:20" ht="15" hidden="1" customHeight="1" x14ac:dyDescent="0.2">
      <c r="A717" s="34" t="s">
        <v>17</v>
      </c>
      <c r="B717" s="113" t="s">
        <v>16</v>
      </c>
      <c r="C717" s="99" t="e">
        <f>ROUND((Q717-R717)/H717/12,0)</f>
        <v>#DIV/0!</v>
      </c>
      <c r="D717" s="99" t="e">
        <f>ROUND(R717/F717/12,0)</f>
        <v>#DIV/0!</v>
      </c>
      <c r="E717" s="114"/>
      <c r="F717" s="115"/>
      <c r="G717" s="115"/>
      <c r="H717" s="100">
        <f>E717+G717</f>
        <v>0</v>
      </c>
      <c r="I717" s="38"/>
      <c r="J717" s="39"/>
      <c r="K717" s="26" t="s">
        <v>16</v>
      </c>
      <c r="L717" s="26">
        <f>I717</f>
        <v>0</v>
      </c>
      <c r="M717" s="39"/>
      <c r="N717" s="39"/>
      <c r="O717" s="26" t="s">
        <v>16</v>
      </c>
      <c r="P717" s="26">
        <f>M717</f>
        <v>0</v>
      </c>
      <c r="Q717" s="26">
        <f>I717+M717</f>
        <v>0</v>
      </c>
      <c r="R717" s="26">
        <f>J717+N717</f>
        <v>0</v>
      </c>
      <c r="S717" s="26" t="s">
        <v>16</v>
      </c>
      <c r="T717" s="28">
        <f>Q717</f>
        <v>0</v>
      </c>
    </row>
    <row r="718" spans="1:20" ht="15" hidden="1" customHeight="1" x14ac:dyDescent="0.2">
      <c r="A718" s="34" t="s">
        <v>18</v>
      </c>
      <c r="B718" s="113" t="s">
        <v>16</v>
      </c>
      <c r="C718" s="99" t="e">
        <f>ROUND((Q718-R718)/H718/12,0)</f>
        <v>#DIV/0!</v>
      </c>
      <c r="D718" s="99" t="e">
        <f>ROUND(R718/F718/12,0)</f>
        <v>#DIV/0!</v>
      </c>
      <c r="E718" s="114"/>
      <c r="F718" s="115"/>
      <c r="G718" s="115"/>
      <c r="H718" s="100">
        <f>E718+G718</f>
        <v>0</v>
      </c>
      <c r="I718" s="38"/>
      <c r="J718" s="39"/>
      <c r="K718" s="26" t="s">
        <v>16</v>
      </c>
      <c r="L718" s="26">
        <f>I718</f>
        <v>0</v>
      </c>
      <c r="M718" s="39"/>
      <c r="N718" s="39"/>
      <c r="O718" s="26" t="s">
        <v>16</v>
      </c>
      <c r="P718" s="26">
        <f>M718</f>
        <v>0</v>
      </c>
      <c r="Q718" s="26">
        <f>I718+M718</f>
        <v>0</v>
      </c>
      <c r="R718" s="26">
        <f>J718+N718</f>
        <v>0</v>
      </c>
      <c r="S718" s="26" t="s">
        <v>16</v>
      </c>
      <c r="T718" s="28">
        <f>Q718</f>
        <v>0</v>
      </c>
    </row>
    <row r="719" spans="1:20" ht="15" hidden="1" customHeight="1" x14ac:dyDescent="0.2">
      <c r="A719" s="34" t="s">
        <v>19</v>
      </c>
      <c r="B719" s="113" t="s">
        <v>16</v>
      </c>
      <c r="C719" s="99" t="s">
        <v>16</v>
      </c>
      <c r="D719" s="99" t="s">
        <v>16</v>
      </c>
      <c r="E719" s="116" t="s">
        <v>16</v>
      </c>
      <c r="F719" s="105" t="s">
        <v>16</v>
      </c>
      <c r="G719" s="105" t="s">
        <v>16</v>
      </c>
      <c r="H719" s="204" t="s">
        <v>16</v>
      </c>
      <c r="I719" s="29" t="s">
        <v>16</v>
      </c>
      <c r="J719" s="26" t="s">
        <v>16</v>
      </c>
      <c r="K719" s="39"/>
      <c r="L719" s="26">
        <f>K719</f>
        <v>0</v>
      </c>
      <c r="M719" s="26" t="s">
        <v>16</v>
      </c>
      <c r="N719" s="26" t="s">
        <v>16</v>
      </c>
      <c r="O719" s="39"/>
      <c r="P719" s="26">
        <f>O719</f>
        <v>0</v>
      </c>
      <c r="Q719" s="26" t="s">
        <v>16</v>
      </c>
      <c r="R719" s="26" t="s">
        <v>16</v>
      </c>
      <c r="S719" s="26">
        <f>K719+O719</f>
        <v>0</v>
      </c>
      <c r="T719" s="28">
        <f>S719</f>
        <v>0</v>
      </c>
    </row>
    <row r="720" spans="1:20" ht="18" hidden="1" customHeight="1" x14ac:dyDescent="0.2">
      <c r="A720" s="35" t="s">
        <v>55</v>
      </c>
      <c r="B720" s="84"/>
      <c r="C720" s="99" t="e">
        <f>ROUND((Q720-R720)/H720/12,0)</f>
        <v>#DIV/0!</v>
      </c>
      <c r="D720" s="99" t="e">
        <f>ROUND(R720/F720/12,0)</f>
        <v>#DIV/0!</v>
      </c>
      <c r="E720" s="116">
        <f>E721+E722</f>
        <v>0</v>
      </c>
      <c r="F720" s="105">
        <f>F721+F722</f>
        <v>0</v>
      </c>
      <c r="G720" s="105">
        <f>G721+G722</f>
        <v>0</v>
      </c>
      <c r="H720" s="204">
        <f>IF(E720+G720=H721+H722,E720+G720, "CHYBA")</f>
        <v>0</v>
      </c>
      <c r="I720" s="29">
        <f>I721+I722</f>
        <v>0</v>
      </c>
      <c r="J720" s="26">
        <f>J721+J722</f>
        <v>0</v>
      </c>
      <c r="K720" s="26">
        <f>K723</f>
        <v>0</v>
      </c>
      <c r="L720" s="26">
        <f>IF(I720+K720=L721+L722+L723,I720+K720,"CHYBA")</f>
        <v>0</v>
      </c>
      <c r="M720" s="26">
        <f>M721+M722</f>
        <v>0</v>
      </c>
      <c r="N720" s="26">
        <f>N721+N722</f>
        <v>0</v>
      </c>
      <c r="O720" s="26">
        <f>O723</f>
        <v>0</v>
      </c>
      <c r="P720" s="26">
        <f>IF(M720+O720=P721+P722+P723,M720+O720,"CHYBA")</f>
        <v>0</v>
      </c>
      <c r="Q720" s="26">
        <f>Q721+Q722</f>
        <v>0</v>
      </c>
      <c r="R720" s="26">
        <f>R721+R722</f>
        <v>0</v>
      </c>
      <c r="S720" s="26">
        <f>S723</f>
        <v>0</v>
      </c>
      <c r="T720" s="28">
        <f>IF(Q720+S720=T721+T722+T723,Q720+S720,"CHYBA")</f>
        <v>0</v>
      </c>
    </row>
    <row r="721" spans="1:20" ht="15" hidden="1" customHeight="1" x14ac:dyDescent="0.2">
      <c r="A721" s="34" t="s">
        <v>17</v>
      </c>
      <c r="B721" s="113" t="s">
        <v>16</v>
      </c>
      <c r="C721" s="99" t="e">
        <f>ROUND((Q721-R721)/H721/12,0)</f>
        <v>#DIV/0!</v>
      </c>
      <c r="D721" s="99" t="e">
        <f>ROUND(R721/F721/12,0)</f>
        <v>#DIV/0!</v>
      </c>
      <c r="E721" s="114"/>
      <c r="F721" s="115"/>
      <c r="G721" s="115"/>
      <c r="H721" s="100">
        <f>E721+G721</f>
        <v>0</v>
      </c>
      <c r="I721" s="38"/>
      <c r="J721" s="39"/>
      <c r="K721" s="26" t="s">
        <v>16</v>
      </c>
      <c r="L721" s="26">
        <f>I721</f>
        <v>0</v>
      </c>
      <c r="M721" s="39"/>
      <c r="N721" s="39"/>
      <c r="O721" s="26" t="s">
        <v>16</v>
      </c>
      <c r="P721" s="26">
        <f>M721</f>
        <v>0</v>
      </c>
      <c r="Q721" s="26">
        <f>I721+M721</f>
        <v>0</v>
      </c>
      <c r="R721" s="26">
        <f>J721+N721</f>
        <v>0</v>
      </c>
      <c r="S721" s="26" t="s">
        <v>16</v>
      </c>
      <c r="T721" s="28">
        <f>Q721</f>
        <v>0</v>
      </c>
    </row>
    <row r="722" spans="1:20" ht="15" hidden="1" customHeight="1" x14ac:dyDescent="0.2">
      <c r="A722" s="34" t="s">
        <v>18</v>
      </c>
      <c r="B722" s="113" t="s">
        <v>16</v>
      </c>
      <c r="C722" s="99" t="e">
        <f>ROUND((Q722-R722)/H722/12,0)</f>
        <v>#DIV/0!</v>
      </c>
      <c r="D722" s="99" t="e">
        <f>ROUND(R722/F722/12,0)</f>
        <v>#DIV/0!</v>
      </c>
      <c r="E722" s="114"/>
      <c r="F722" s="115"/>
      <c r="G722" s="115"/>
      <c r="H722" s="100">
        <f>E722+G722</f>
        <v>0</v>
      </c>
      <c r="I722" s="38"/>
      <c r="J722" s="39"/>
      <c r="K722" s="26" t="s">
        <v>16</v>
      </c>
      <c r="L722" s="26">
        <f>I722</f>
        <v>0</v>
      </c>
      <c r="M722" s="39"/>
      <c r="N722" s="39"/>
      <c r="O722" s="26" t="s">
        <v>16</v>
      </c>
      <c r="P722" s="26">
        <f>M722</f>
        <v>0</v>
      </c>
      <c r="Q722" s="26">
        <f>I722+M722</f>
        <v>0</v>
      </c>
      <c r="R722" s="26">
        <f>J722+N722</f>
        <v>0</v>
      </c>
      <c r="S722" s="26" t="s">
        <v>16</v>
      </c>
      <c r="T722" s="28">
        <f>Q722</f>
        <v>0</v>
      </c>
    </row>
    <row r="723" spans="1:20" ht="15" hidden="1" customHeight="1" x14ac:dyDescent="0.2">
      <c r="A723" s="34" t="s">
        <v>19</v>
      </c>
      <c r="B723" s="113" t="s">
        <v>16</v>
      </c>
      <c r="C723" s="99" t="s">
        <v>16</v>
      </c>
      <c r="D723" s="99" t="s">
        <v>16</v>
      </c>
      <c r="E723" s="116" t="s">
        <v>16</v>
      </c>
      <c r="F723" s="105" t="s">
        <v>16</v>
      </c>
      <c r="G723" s="105" t="s">
        <v>16</v>
      </c>
      <c r="H723" s="204" t="s">
        <v>16</v>
      </c>
      <c r="I723" s="29" t="s">
        <v>16</v>
      </c>
      <c r="J723" s="26" t="s">
        <v>16</v>
      </c>
      <c r="K723" s="39"/>
      <c r="L723" s="26">
        <f>K723</f>
        <v>0</v>
      </c>
      <c r="M723" s="26" t="s">
        <v>16</v>
      </c>
      <c r="N723" s="26" t="s">
        <v>16</v>
      </c>
      <c r="O723" s="39"/>
      <c r="P723" s="26">
        <f>O723</f>
        <v>0</v>
      </c>
      <c r="Q723" s="26" t="s">
        <v>16</v>
      </c>
      <c r="R723" s="26" t="s">
        <v>16</v>
      </c>
      <c r="S723" s="26">
        <f>K723+O723</f>
        <v>0</v>
      </c>
      <c r="T723" s="28">
        <f>S723</f>
        <v>0</v>
      </c>
    </row>
    <row r="724" spans="1:20" ht="18" hidden="1" customHeight="1" x14ac:dyDescent="0.2">
      <c r="A724" s="35" t="s">
        <v>55</v>
      </c>
      <c r="B724" s="84"/>
      <c r="C724" s="99" t="e">
        <f>ROUND((Q724-R724)/H724/12,0)</f>
        <v>#DIV/0!</v>
      </c>
      <c r="D724" s="99" t="e">
        <f>ROUND(R724/F724/12,0)</f>
        <v>#DIV/0!</v>
      </c>
      <c r="E724" s="116">
        <f>E725+E726</f>
        <v>0</v>
      </c>
      <c r="F724" s="105">
        <f>F725+F726</f>
        <v>0</v>
      </c>
      <c r="G724" s="105">
        <f>G725+G726</f>
        <v>0</v>
      </c>
      <c r="H724" s="204">
        <f>IF(E724+G724=H725+H726,E724+G724, "CHYBA")</f>
        <v>0</v>
      </c>
      <c r="I724" s="29">
        <f>I725+I726</f>
        <v>0</v>
      </c>
      <c r="J724" s="26">
        <f>J725+J726</f>
        <v>0</v>
      </c>
      <c r="K724" s="26">
        <f>K727</f>
        <v>0</v>
      </c>
      <c r="L724" s="26">
        <f>IF(I724+K724=L725+L726+L727,I724+K724,"CHYBA")</f>
        <v>0</v>
      </c>
      <c r="M724" s="26">
        <f>M725+M726</f>
        <v>0</v>
      </c>
      <c r="N724" s="26">
        <f>N725+N726</f>
        <v>0</v>
      </c>
      <c r="O724" s="26">
        <f>O727</f>
        <v>0</v>
      </c>
      <c r="P724" s="26">
        <f>IF(M724+O724=P725+P726+P727,M724+O724,"CHYBA")</f>
        <v>0</v>
      </c>
      <c r="Q724" s="26">
        <f>Q725+Q726</f>
        <v>0</v>
      </c>
      <c r="R724" s="26">
        <f>R725+R726</f>
        <v>0</v>
      </c>
      <c r="S724" s="26">
        <f>S727</f>
        <v>0</v>
      </c>
      <c r="T724" s="28">
        <f>IF(Q724+S724=T725+T726+T727,Q724+S724,"CHYBA")</f>
        <v>0</v>
      </c>
    </row>
    <row r="725" spans="1:20" ht="15" hidden="1" customHeight="1" x14ac:dyDescent="0.2">
      <c r="A725" s="34" t="s">
        <v>17</v>
      </c>
      <c r="B725" s="113" t="s">
        <v>16</v>
      </c>
      <c r="C725" s="99" t="e">
        <f>ROUND((Q725-R725)/H725/12,0)</f>
        <v>#DIV/0!</v>
      </c>
      <c r="D725" s="99" t="e">
        <f>ROUND(R725/F725/12,0)</f>
        <v>#DIV/0!</v>
      </c>
      <c r="E725" s="114"/>
      <c r="F725" s="115"/>
      <c r="G725" s="115"/>
      <c r="H725" s="100">
        <f>E725+G725</f>
        <v>0</v>
      </c>
      <c r="I725" s="38"/>
      <c r="J725" s="39"/>
      <c r="K725" s="26" t="s">
        <v>16</v>
      </c>
      <c r="L725" s="26">
        <f>I725</f>
        <v>0</v>
      </c>
      <c r="M725" s="39"/>
      <c r="N725" s="39"/>
      <c r="O725" s="26" t="s">
        <v>16</v>
      </c>
      <c r="P725" s="26">
        <f>M725</f>
        <v>0</v>
      </c>
      <c r="Q725" s="26">
        <f>I725+M725</f>
        <v>0</v>
      </c>
      <c r="R725" s="26">
        <f>J725+N725</f>
        <v>0</v>
      </c>
      <c r="S725" s="26" t="s">
        <v>16</v>
      </c>
      <c r="T725" s="28">
        <f>Q725</f>
        <v>0</v>
      </c>
    </row>
    <row r="726" spans="1:20" ht="15" hidden="1" customHeight="1" x14ac:dyDescent="0.2">
      <c r="A726" s="34" t="s">
        <v>18</v>
      </c>
      <c r="B726" s="113" t="s">
        <v>16</v>
      </c>
      <c r="C726" s="99" t="e">
        <f>ROUND((Q726-R726)/H726/12,0)</f>
        <v>#DIV/0!</v>
      </c>
      <c r="D726" s="99" t="e">
        <f>ROUND(R726/F726/12,0)</f>
        <v>#DIV/0!</v>
      </c>
      <c r="E726" s="114"/>
      <c r="F726" s="115"/>
      <c r="G726" s="115"/>
      <c r="H726" s="100">
        <f>E726+G726</f>
        <v>0</v>
      </c>
      <c r="I726" s="38"/>
      <c r="J726" s="39"/>
      <c r="K726" s="26" t="s">
        <v>16</v>
      </c>
      <c r="L726" s="26">
        <f>I726</f>
        <v>0</v>
      </c>
      <c r="M726" s="39"/>
      <c r="N726" s="39"/>
      <c r="O726" s="26" t="s">
        <v>16</v>
      </c>
      <c r="P726" s="26">
        <f>M726</f>
        <v>0</v>
      </c>
      <c r="Q726" s="26">
        <f>I726+M726</f>
        <v>0</v>
      </c>
      <c r="R726" s="26">
        <f>J726+N726</f>
        <v>0</v>
      </c>
      <c r="S726" s="26" t="s">
        <v>16</v>
      </c>
      <c r="T726" s="28">
        <f>Q726</f>
        <v>0</v>
      </c>
    </row>
    <row r="727" spans="1:20" ht="15" hidden="1" customHeight="1" x14ac:dyDescent="0.2">
      <c r="A727" s="34" t="s">
        <v>19</v>
      </c>
      <c r="B727" s="113" t="s">
        <v>16</v>
      </c>
      <c r="C727" s="99" t="s">
        <v>16</v>
      </c>
      <c r="D727" s="99" t="s">
        <v>16</v>
      </c>
      <c r="E727" s="116" t="s">
        <v>16</v>
      </c>
      <c r="F727" s="105" t="s">
        <v>16</v>
      </c>
      <c r="G727" s="105" t="s">
        <v>16</v>
      </c>
      <c r="H727" s="204" t="s">
        <v>16</v>
      </c>
      <c r="I727" s="29" t="s">
        <v>16</v>
      </c>
      <c r="J727" s="26" t="s">
        <v>16</v>
      </c>
      <c r="K727" s="39"/>
      <c r="L727" s="26">
        <f>K727</f>
        <v>0</v>
      </c>
      <c r="M727" s="26" t="s">
        <v>16</v>
      </c>
      <c r="N727" s="26" t="s">
        <v>16</v>
      </c>
      <c r="O727" s="39"/>
      <c r="P727" s="26">
        <f>O727</f>
        <v>0</v>
      </c>
      <c r="Q727" s="26" t="s">
        <v>16</v>
      </c>
      <c r="R727" s="26" t="s">
        <v>16</v>
      </c>
      <c r="S727" s="26">
        <f>K727+O727</f>
        <v>0</v>
      </c>
      <c r="T727" s="28">
        <f>S727</f>
        <v>0</v>
      </c>
    </row>
    <row r="728" spans="1:20" ht="18" hidden="1" customHeight="1" x14ac:dyDescent="0.2">
      <c r="A728" s="35" t="s">
        <v>55</v>
      </c>
      <c r="B728" s="84"/>
      <c r="C728" s="99" t="e">
        <f>ROUND((Q728-R728)/H728/12,0)</f>
        <v>#DIV/0!</v>
      </c>
      <c r="D728" s="99" t="e">
        <f>ROUND(R728/F728/12,0)</f>
        <v>#DIV/0!</v>
      </c>
      <c r="E728" s="116">
        <f>E729+E730</f>
        <v>0</v>
      </c>
      <c r="F728" s="105">
        <f>F729+F730</f>
        <v>0</v>
      </c>
      <c r="G728" s="105">
        <f>G729+G730</f>
        <v>0</v>
      </c>
      <c r="H728" s="204">
        <f>IF(E728+G728=H729+H730,E728+G728, "CHYBA")</f>
        <v>0</v>
      </c>
      <c r="I728" s="29">
        <f>I729+I730</f>
        <v>0</v>
      </c>
      <c r="J728" s="26">
        <f>J729+J730</f>
        <v>0</v>
      </c>
      <c r="K728" s="26">
        <f>K731</f>
        <v>0</v>
      </c>
      <c r="L728" s="26">
        <f>IF(I728+K728=L729+L730+L731,I728+K728,"CHYBA")</f>
        <v>0</v>
      </c>
      <c r="M728" s="26">
        <f>M729+M730</f>
        <v>0</v>
      </c>
      <c r="N728" s="26">
        <f>N729+N730</f>
        <v>0</v>
      </c>
      <c r="O728" s="26">
        <f>O731</f>
        <v>0</v>
      </c>
      <c r="P728" s="26">
        <f>IF(M728+O728=P729+P730+P731,M728+O728,"CHYBA")</f>
        <v>0</v>
      </c>
      <c r="Q728" s="26">
        <f>Q729+Q730</f>
        <v>0</v>
      </c>
      <c r="R728" s="26">
        <f>R729+R730</f>
        <v>0</v>
      </c>
      <c r="S728" s="26">
        <f>S731</f>
        <v>0</v>
      </c>
      <c r="T728" s="28">
        <f>IF(Q728+S728=T729+T730+T731,Q728+S728,"CHYBA")</f>
        <v>0</v>
      </c>
    </row>
    <row r="729" spans="1:20" ht="15" hidden="1" customHeight="1" x14ac:dyDescent="0.2">
      <c r="A729" s="34" t="s">
        <v>17</v>
      </c>
      <c r="B729" s="113" t="s">
        <v>16</v>
      </c>
      <c r="C729" s="99" t="e">
        <f>ROUND((Q729-R729)/H729/12,0)</f>
        <v>#DIV/0!</v>
      </c>
      <c r="D729" s="99" t="e">
        <f>ROUND(R729/F729/12,0)</f>
        <v>#DIV/0!</v>
      </c>
      <c r="E729" s="114"/>
      <c r="F729" s="115"/>
      <c r="G729" s="115"/>
      <c r="H729" s="100">
        <f>E729+G729</f>
        <v>0</v>
      </c>
      <c r="I729" s="38"/>
      <c r="J729" s="39"/>
      <c r="K729" s="26" t="s">
        <v>16</v>
      </c>
      <c r="L729" s="26">
        <f>I729</f>
        <v>0</v>
      </c>
      <c r="M729" s="39"/>
      <c r="N729" s="39"/>
      <c r="O729" s="26" t="s">
        <v>16</v>
      </c>
      <c r="P729" s="26">
        <f>M729</f>
        <v>0</v>
      </c>
      <c r="Q729" s="26">
        <f>I729+M729</f>
        <v>0</v>
      </c>
      <c r="R729" s="26">
        <f>J729+N729</f>
        <v>0</v>
      </c>
      <c r="S729" s="26" t="s">
        <v>16</v>
      </c>
      <c r="T729" s="28">
        <f>Q729</f>
        <v>0</v>
      </c>
    </row>
    <row r="730" spans="1:20" ht="15" hidden="1" customHeight="1" x14ac:dyDescent="0.2">
      <c r="A730" s="34" t="s">
        <v>18</v>
      </c>
      <c r="B730" s="113" t="s">
        <v>16</v>
      </c>
      <c r="C730" s="99" t="e">
        <f>ROUND((Q730-R730)/H730/12,0)</f>
        <v>#DIV/0!</v>
      </c>
      <c r="D730" s="99" t="e">
        <f>ROUND(R730/F730/12,0)</f>
        <v>#DIV/0!</v>
      </c>
      <c r="E730" s="114"/>
      <c r="F730" s="115"/>
      <c r="G730" s="115"/>
      <c r="H730" s="100">
        <f>E730+G730</f>
        <v>0</v>
      </c>
      <c r="I730" s="38"/>
      <c r="J730" s="39"/>
      <c r="K730" s="26" t="s">
        <v>16</v>
      </c>
      <c r="L730" s="26">
        <f>I730</f>
        <v>0</v>
      </c>
      <c r="M730" s="39"/>
      <c r="N730" s="39"/>
      <c r="O730" s="26" t="s">
        <v>16</v>
      </c>
      <c r="P730" s="26">
        <f>M730</f>
        <v>0</v>
      </c>
      <c r="Q730" s="26">
        <f>I730+M730</f>
        <v>0</v>
      </c>
      <c r="R730" s="26">
        <f>J730+N730</f>
        <v>0</v>
      </c>
      <c r="S730" s="26" t="s">
        <v>16</v>
      </c>
      <c r="T730" s="28">
        <f>Q730</f>
        <v>0</v>
      </c>
    </row>
    <row r="731" spans="1:20" ht="15.75" hidden="1" customHeight="1" thickBot="1" x14ac:dyDescent="0.25">
      <c r="A731" s="40" t="s">
        <v>19</v>
      </c>
      <c r="B731" s="130" t="s">
        <v>16</v>
      </c>
      <c r="C731" s="131" t="s">
        <v>16</v>
      </c>
      <c r="D731" s="131" t="s">
        <v>16</v>
      </c>
      <c r="E731" s="132" t="s">
        <v>16</v>
      </c>
      <c r="F731" s="133" t="s">
        <v>16</v>
      </c>
      <c r="G731" s="133" t="s">
        <v>16</v>
      </c>
      <c r="H731" s="228" t="s">
        <v>16</v>
      </c>
      <c r="I731" s="46" t="s">
        <v>16</v>
      </c>
      <c r="J731" s="42" t="s">
        <v>16</v>
      </c>
      <c r="K731" s="47"/>
      <c r="L731" s="42">
        <f>K731</f>
        <v>0</v>
      </c>
      <c r="M731" s="42" t="s">
        <v>16</v>
      </c>
      <c r="N731" s="42" t="s">
        <v>16</v>
      </c>
      <c r="O731" s="47"/>
      <c r="P731" s="42">
        <f>O731</f>
        <v>0</v>
      </c>
      <c r="Q731" s="42" t="s">
        <v>16</v>
      </c>
      <c r="R731" s="42" t="s">
        <v>16</v>
      </c>
      <c r="S731" s="42">
        <f>K731+O731</f>
        <v>0</v>
      </c>
      <c r="T731" s="48">
        <f>S731</f>
        <v>0</v>
      </c>
    </row>
    <row r="732" spans="1:20" ht="15.75" hidden="1" customHeight="1" x14ac:dyDescent="0.2">
      <c r="A732" s="49" t="s">
        <v>27</v>
      </c>
      <c r="B732" s="138" t="s">
        <v>16</v>
      </c>
      <c r="C732" s="139" t="e">
        <f>ROUND((Q732-R732)/H732/12,0)</f>
        <v>#DIV/0!</v>
      </c>
      <c r="D732" s="139" t="e">
        <f>ROUND(R732/F732/12,0)</f>
        <v>#DIV/0!</v>
      </c>
      <c r="E732" s="140">
        <f>E733+E734</f>
        <v>0</v>
      </c>
      <c r="F732" s="139">
        <f>F733+F734</f>
        <v>0</v>
      </c>
      <c r="G732" s="139">
        <f>G733+G734</f>
        <v>0</v>
      </c>
      <c r="H732" s="141">
        <f>IF(E732+G732=H733+H734,E732+G732, "CHYBA")</f>
        <v>0</v>
      </c>
      <c r="I732" s="54">
        <f>I733+I734</f>
        <v>0</v>
      </c>
      <c r="J732" s="51">
        <f>J733+J734</f>
        <v>0</v>
      </c>
      <c r="K732" s="51">
        <f>K735</f>
        <v>0</v>
      </c>
      <c r="L732" s="51">
        <f>IF(I732+K732=L733+L734+L735,I732+K732,"CHYBA")</f>
        <v>0</v>
      </c>
      <c r="M732" s="51">
        <f>M733+M734</f>
        <v>0</v>
      </c>
      <c r="N732" s="51">
        <f>N733+N734</f>
        <v>0</v>
      </c>
      <c r="O732" s="51">
        <f>O735</f>
        <v>0</v>
      </c>
      <c r="P732" s="51">
        <f>IF(M732+O732=P733+P734+P735,M732+O732,"CHYBA")</f>
        <v>0</v>
      </c>
      <c r="Q732" s="51">
        <f>Q733+Q734</f>
        <v>0</v>
      </c>
      <c r="R732" s="51">
        <f>R733+R734</f>
        <v>0</v>
      </c>
      <c r="S732" s="51">
        <f>S735</f>
        <v>0</v>
      </c>
      <c r="T732" s="53">
        <f>IF(Q732+S732=T733+T734+T735,Q732+S732,"CHYBA")</f>
        <v>0</v>
      </c>
    </row>
    <row r="733" spans="1:20" ht="15" hidden="1" customHeight="1" x14ac:dyDescent="0.2">
      <c r="A733" s="34" t="s">
        <v>17</v>
      </c>
      <c r="B733" s="113" t="s">
        <v>16</v>
      </c>
      <c r="C733" s="99" t="e">
        <f>ROUND((Q733-R733)/H733/12,0)</f>
        <v>#DIV/0!</v>
      </c>
      <c r="D733" s="99" t="e">
        <f>ROUND(R733/F733/12,0)</f>
        <v>#DIV/0!</v>
      </c>
      <c r="E733" s="116">
        <f t="shared" ref="E733:G734" si="29">E737+E741+E745+E749+E753+E757+E761</f>
        <v>0</v>
      </c>
      <c r="F733" s="99">
        <f t="shared" si="29"/>
        <v>0</v>
      </c>
      <c r="G733" s="99">
        <f t="shared" si="29"/>
        <v>0</v>
      </c>
      <c r="H733" s="100">
        <f>E733+G733</f>
        <v>0</v>
      </c>
      <c r="I733" s="29">
        <f>I737+I741+I745+I749+I753+I757+I761</f>
        <v>0</v>
      </c>
      <c r="J733" s="26">
        <f>J737+J741+J745+J749+J753+J757+J761</f>
        <v>0</v>
      </c>
      <c r="K733" s="26" t="s">
        <v>16</v>
      </c>
      <c r="L733" s="26">
        <f>I733</f>
        <v>0</v>
      </c>
      <c r="M733" s="26">
        <f>M737+M741+M745+M749+M753+M757+M761</f>
        <v>0</v>
      </c>
      <c r="N733" s="26">
        <f>N737+N741+N745+N749+N753+N757+N761</f>
        <v>0</v>
      </c>
      <c r="O733" s="26" t="s">
        <v>16</v>
      </c>
      <c r="P733" s="26">
        <f>M733</f>
        <v>0</v>
      </c>
      <c r="Q733" s="26">
        <f>I733+M733</f>
        <v>0</v>
      </c>
      <c r="R733" s="26">
        <f>J733+N733</f>
        <v>0</v>
      </c>
      <c r="S733" s="26" t="s">
        <v>16</v>
      </c>
      <c r="T733" s="28">
        <f>Q733</f>
        <v>0</v>
      </c>
    </row>
    <row r="734" spans="1:20" ht="15" hidden="1" customHeight="1" x14ac:dyDescent="0.2">
      <c r="A734" s="34" t="s">
        <v>18</v>
      </c>
      <c r="B734" s="113" t="s">
        <v>16</v>
      </c>
      <c r="C734" s="99" t="e">
        <f>ROUND((Q734-R734)/H734/12,0)</f>
        <v>#DIV/0!</v>
      </c>
      <c r="D734" s="99" t="e">
        <f>ROUND(R734/F734/12,0)</f>
        <v>#DIV/0!</v>
      </c>
      <c r="E734" s="116">
        <f t="shared" si="29"/>
        <v>0</v>
      </c>
      <c r="F734" s="99">
        <f t="shared" si="29"/>
        <v>0</v>
      </c>
      <c r="G734" s="99">
        <f t="shared" si="29"/>
        <v>0</v>
      </c>
      <c r="H734" s="100">
        <f>E734+G734</f>
        <v>0</v>
      </c>
      <c r="I734" s="29">
        <f>I738+I742+I746+I750+I754+I758+I762</f>
        <v>0</v>
      </c>
      <c r="J734" s="26">
        <f>J738+J742+J746+J750+J754+J758+J762</f>
        <v>0</v>
      </c>
      <c r="K734" s="26" t="s">
        <v>16</v>
      </c>
      <c r="L734" s="26">
        <f>I734</f>
        <v>0</v>
      </c>
      <c r="M734" s="26">
        <f>M738+M742+M746+M750+M754+M758+M762</f>
        <v>0</v>
      </c>
      <c r="N734" s="26">
        <f>N738+N742+N746+N750+N754+N758+N762</f>
        <v>0</v>
      </c>
      <c r="O734" s="26" t="s">
        <v>16</v>
      </c>
      <c r="P734" s="26">
        <f>M734</f>
        <v>0</v>
      </c>
      <c r="Q734" s="26">
        <f>I734+M734</f>
        <v>0</v>
      </c>
      <c r="R734" s="26">
        <f>J734+N734</f>
        <v>0</v>
      </c>
      <c r="S734" s="26" t="s">
        <v>16</v>
      </c>
      <c r="T734" s="28">
        <f>Q734</f>
        <v>0</v>
      </c>
    </row>
    <row r="735" spans="1:20" ht="15" hidden="1" customHeight="1" x14ac:dyDescent="0.2">
      <c r="A735" s="34" t="s">
        <v>19</v>
      </c>
      <c r="B735" s="113" t="s">
        <v>16</v>
      </c>
      <c r="C735" s="99" t="s">
        <v>16</v>
      </c>
      <c r="D735" s="99" t="s">
        <v>16</v>
      </c>
      <c r="E735" s="116" t="s">
        <v>16</v>
      </c>
      <c r="F735" s="105" t="s">
        <v>16</v>
      </c>
      <c r="G735" s="105" t="s">
        <v>16</v>
      </c>
      <c r="H735" s="204" t="s">
        <v>16</v>
      </c>
      <c r="I735" s="29" t="s">
        <v>16</v>
      </c>
      <c r="J735" s="26" t="s">
        <v>16</v>
      </c>
      <c r="K735" s="26">
        <f>K739+K743+K747+K751+K755+K759+K763</f>
        <v>0</v>
      </c>
      <c r="L735" s="26">
        <f>K735</f>
        <v>0</v>
      </c>
      <c r="M735" s="26" t="s">
        <v>16</v>
      </c>
      <c r="N735" s="26" t="s">
        <v>16</v>
      </c>
      <c r="O735" s="26">
        <f>O739+O743+O747+O751+O755+O759+O763</f>
        <v>0</v>
      </c>
      <c r="P735" s="26">
        <f>O735</f>
        <v>0</v>
      </c>
      <c r="Q735" s="26" t="s">
        <v>16</v>
      </c>
      <c r="R735" s="26" t="s">
        <v>16</v>
      </c>
      <c r="S735" s="26">
        <f>K735+O735</f>
        <v>0</v>
      </c>
      <c r="T735" s="28">
        <f>S735</f>
        <v>0</v>
      </c>
    </row>
    <row r="736" spans="1:20" ht="18" hidden="1" customHeight="1" x14ac:dyDescent="0.2">
      <c r="A736" s="35" t="s">
        <v>55</v>
      </c>
      <c r="B736" s="84"/>
      <c r="C736" s="99" t="e">
        <f>ROUND((Q736-R736)/H736/12,0)</f>
        <v>#DIV/0!</v>
      </c>
      <c r="D736" s="99" t="e">
        <f>ROUND(R736/F736/12,0)</f>
        <v>#DIV/0!</v>
      </c>
      <c r="E736" s="116">
        <f>E737+E738</f>
        <v>0</v>
      </c>
      <c r="F736" s="105">
        <f>F737+F738</f>
        <v>0</v>
      </c>
      <c r="G736" s="105">
        <f>G737+G738</f>
        <v>0</v>
      </c>
      <c r="H736" s="204">
        <f>IF(E736+G736=H737+H738,E736+G736, "CHYBA")</f>
        <v>0</v>
      </c>
      <c r="I736" s="29">
        <f>I737+I738</f>
        <v>0</v>
      </c>
      <c r="J736" s="26">
        <f>J737+J738</f>
        <v>0</v>
      </c>
      <c r="K736" s="26">
        <f>K739</f>
        <v>0</v>
      </c>
      <c r="L736" s="26">
        <f>IF(I736+K736=L737+L738+L739,I736+K736,"CHYBA")</f>
        <v>0</v>
      </c>
      <c r="M736" s="26">
        <f>M737+M738</f>
        <v>0</v>
      </c>
      <c r="N736" s="26">
        <f>N737+N738</f>
        <v>0</v>
      </c>
      <c r="O736" s="26">
        <f>O739</f>
        <v>0</v>
      </c>
      <c r="P736" s="26">
        <f>IF(M736+O736=P737+P738+P739,M736+O736,"CHYBA")</f>
        <v>0</v>
      </c>
      <c r="Q736" s="26">
        <f>Q737+Q738</f>
        <v>0</v>
      </c>
      <c r="R736" s="26">
        <f>R737+R738</f>
        <v>0</v>
      </c>
      <c r="S736" s="26">
        <f>S739</f>
        <v>0</v>
      </c>
      <c r="T736" s="28">
        <f>IF(Q736+S736=T737+T738+T739,Q736+S736,"CHYBA")</f>
        <v>0</v>
      </c>
    </row>
    <row r="737" spans="1:20" ht="15" hidden="1" customHeight="1" x14ac:dyDescent="0.2">
      <c r="A737" s="34" t="s">
        <v>17</v>
      </c>
      <c r="B737" s="113" t="s">
        <v>16</v>
      </c>
      <c r="C737" s="99" t="e">
        <f>ROUND((Q737-R737)/H737/12,0)</f>
        <v>#DIV/0!</v>
      </c>
      <c r="D737" s="99" t="e">
        <f>ROUND(R737/F737/12,0)</f>
        <v>#DIV/0!</v>
      </c>
      <c r="E737" s="114"/>
      <c r="F737" s="115"/>
      <c r="G737" s="115"/>
      <c r="H737" s="100">
        <f>E737+G737</f>
        <v>0</v>
      </c>
      <c r="I737" s="38"/>
      <c r="J737" s="39"/>
      <c r="K737" s="26" t="s">
        <v>16</v>
      </c>
      <c r="L737" s="26">
        <f>I737</f>
        <v>0</v>
      </c>
      <c r="M737" s="39"/>
      <c r="N737" s="39"/>
      <c r="O737" s="26" t="s">
        <v>16</v>
      </c>
      <c r="P737" s="26">
        <f>M737</f>
        <v>0</v>
      </c>
      <c r="Q737" s="26">
        <f>I737+M737</f>
        <v>0</v>
      </c>
      <c r="R737" s="26">
        <f>J737+N737</f>
        <v>0</v>
      </c>
      <c r="S737" s="26" t="s">
        <v>16</v>
      </c>
      <c r="T737" s="28">
        <f>Q737</f>
        <v>0</v>
      </c>
    </row>
    <row r="738" spans="1:20" ht="15" hidden="1" customHeight="1" x14ac:dyDescent="0.2">
      <c r="A738" s="34" t="s">
        <v>18</v>
      </c>
      <c r="B738" s="113" t="s">
        <v>16</v>
      </c>
      <c r="C738" s="99" t="e">
        <f>ROUND((Q738-R738)/H738/12,0)</f>
        <v>#DIV/0!</v>
      </c>
      <c r="D738" s="99" t="e">
        <f>ROUND(R738/F738/12,0)</f>
        <v>#DIV/0!</v>
      </c>
      <c r="E738" s="114"/>
      <c r="F738" s="115"/>
      <c r="G738" s="115"/>
      <c r="H738" s="100">
        <f>E738+G738</f>
        <v>0</v>
      </c>
      <c r="I738" s="38"/>
      <c r="J738" s="39"/>
      <c r="K738" s="26" t="s">
        <v>16</v>
      </c>
      <c r="L738" s="26">
        <f>I738</f>
        <v>0</v>
      </c>
      <c r="M738" s="39"/>
      <c r="N738" s="39"/>
      <c r="O738" s="26" t="s">
        <v>16</v>
      </c>
      <c r="P738" s="26">
        <f>M738</f>
        <v>0</v>
      </c>
      <c r="Q738" s="26">
        <f>I738+M738</f>
        <v>0</v>
      </c>
      <c r="R738" s="26">
        <f>J738+N738</f>
        <v>0</v>
      </c>
      <c r="S738" s="26" t="s">
        <v>16</v>
      </c>
      <c r="T738" s="28">
        <f>Q738</f>
        <v>0</v>
      </c>
    </row>
    <row r="739" spans="1:20" ht="15" hidden="1" customHeight="1" x14ac:dyDescent="0.2">
      <c r="A739" s="34" t="s">
        <v>19</v>
      </c>
      <c r="B739" s="113" t="s">
        <v>16</v>
      </c>
      <c r="C739" s="99" t="s">
        <v>16</v>
      </c>
      <c r="D739" s="99" t="s">
        <v>16</v>
      </c>
      <c r="E739" s="116" t="s">
        <v>16</v>
      </c>
      <c r="F739" s="105" t="s">
        <v>16</v>
      </c>
      <c r="G739" s="105" t="s">
        <v>16</v>
      </c>
      <c r="H739" s="204" t="s">
        <v>16</v>
      </c>
      <c r="I739" s="29" t="s">
        <v>16</v>
      </c>
      <c r="J739" s="26" t="s">
        <v>16</v>
      </c>
      <c r="K739" s="39"/>
      <c r="L739" s="26">
        <f>K739</f>
        <v>0</v>
      </c>
      <c r="M739" s="26" t="s">
        <v>16</v>
      </c>
      <c r="N739" s="26" t="s">
        <v>16</v>
      </c>
      <c r="O739" s="39"/>
      <c r="P739" s="26">
        <f>O739</f>
        <v>0</v>
      </c>
      <c r="Q739" s="26" t="s">
        <v>16</v>
      </c>
      <c r="R739" s="26" t="s">
        <v>16</v>
      </c>
      <c r="S739" s="26">
        <f>K739+O739</f>
        <v>0</v>
      </c>
      <c r="T739" s="28">
        <f>S739</f>
        <v>0</v>
      </c>
    </row>
    <row r="740" spans="1:20" ht="18" hidden="1" customHeight="1" x14ac:dyDescent="0.2">
      <c r="A740" s="35" t="s">
        <v>55</v>
      </c>
      <c r="B740" s="84"/>
      <c r="C740" s="99" t="e">
        <f>ROUND((Q740-R740)/H740/12,0)</f>
        <v>#DIV/0!</v>
      </c>
      <c r="D740" s="99" t="e">
        <f>ROUND(R740/F740/12,0)</f>
        <v>#DIV/0!</v>
      </c>
      <c r="E740" s="116">
        <f>E741+E742</f>
        <v>0</v>
      </c>
      <c r="F740" s="105">
        <f>F741+F742</f>
        <v>0</v>
      </c>
      <c r="G740" s="105">
        <f>G741+G742</f>
        <v>0</v>
      </c>
      <c r="H740" s="204">
        <f>IF(E740+G740=H741+H742,E740+G740, "CHYBA")</f>
        <v>0</v>
      </c>
      <c r="I740" s="29">
        <f>I741+I742</f>
        <v>0</v>
      </c>
      <c r="J740" s="26">
        <f>J741+J742</f>
        <v>0</v>
      </c>
      <c r="K740" s="26">
        <f>K743</f>
        <v>0</v>
      </c>
      <c r="L740" s="26">
        <f>IF(I740+K740=L741+L742+L743,I740+K740,"CHYBA")</f>
        <v>0</v>
      </c>
      <c r="M740" s="26">
        <f>M741+M742</f>
        <v>0</v>
      </c>
      <c r="N740" s="26">
        <f>N741+N742</f>
        <v>0</v>
      </c>
      <c r="O740" s="26">
        <f>O743</f>
        <v>0</v>
      </c>
      <c r="P740" s="26">
        <f>IF(M740+O740=P741+P742+P743,M740+O740,"CHYBA")</f>
        <v>0</v>
      </c>
      <c r="Q740" s="26">
        <f>Q741+Q742</f>
        <v>0</v>
      </c>
      <c r="R740" s="26">
        <f>R741+R742</f>
        <v>0</v>
      </c>
      <c r="S740" s="26">
        <f>S743</f>
        <v>0</v>
      </c>
      <c r="T740" s="28">
        <f>IF(Q740+S740=T741+T742+T743,Q740+S740,"CHYBA")</f>
        <v>0</v>
      </c>
    </row>
    <row r="741" spans="1:20" ht="15" hidden="1" customHeight="1" x14ac:dyDescent="0.2">
      <c r="A741" s="34" t="s">
        <v>17</v>
      </c>
      <c r="B741" s="113" t="s">
        <v>16</v>
      </c>
      <c r="C741" s="99" t="e">
        <f>ROUND((Q741-R741)/H741/12,0)</f>
        <v>#DIV/0!</v>
      </c>
      <c r="D741" s="99" t="e">
        <f>ROUND(R741/F741/12,0)</f>
        <v>#DIV/0!</v>
      </c>
      <c r="E741" s="114"/>
      <c r="F741" s="115"/>
      <c r="G741" s="115"/>
      <c r="H741" s="100">
        <f>E741+G741</f>
        <v>0</v>
      </c>
      <c r="I741" s="38"/>
      <c r="J741" s="39"/>
      <c r="K741" s="26" t="s">
        <v>16</v>
      </c>
      <c r="L741" s="26">
        <f>I741</f>
        <v>0</v>
      </c>
      <c r="M741" s="39"/>
      <c r="N741" s="39"/>
      <c r="O741" s="26" t="s">
        <v>16</v>
      </c>
      <c r="P741" s="26">
        <f>M741</f>
        <v>0</v>
      </c>
      <c r="Q741" s="26">
        <f>I741+M741</f>
        <v>0</v>
      </c>
      <c r="R741" s="26">
        <f>J741+N741</f>
        <v>0</v>
      </c>
      <c r="S741" s="26" t="s">
        <v>16</v>
      </c>
      <c r="T741" s="28">
        <f>Q741</f>
        <v>0</v>
      </c>
    </row>
    <row r="742" spans="1:20" ht="15" hidden="1" customHeight="1" x14ac:dyDescent="0.2">
      <c r="A742" s="34" t="s">
        <v>18</v>
      </c>
      <c r="B742" s="113" t="s">
        <v>16</v>
      </c>
      <c r="C742" s="99" t="e">
        <f>ROUND((Q742-R742)/H742/12,0)</f>
        <v>#DIV/0!</v>
      </c>
      <c r="D742" s="99" t="e">
        <f>ROUND(R742/F742/12,0)</f>
        <v>#DIV/0!</v>
      </c>
      <c r="E742" s="114"/>
      <c r="F742" s="115"/>
      <c r="G742" s="115"/>
      <c r="H742" s="100">
        <f>E742+G742</f>
        <v>0</v>
      </c>
      <c r="I742" s="38"/>
      <c r="J742" s="39"/>
      <c r="K742" s="26" t="s">
        <v>16</v>
      </c>
      <c r="L742" s="26">
        <f>I742</f>
        <v>0</v>
      </c>
      <c r="M742" s="39"/>
      <c r="N742" s="39"/>
      <c r="O742" s="26" t="s">
        <v>16</v>
      </c>
      <c r="P742" s="26">
        <f>M742</f>
        <v>0</v>
      </c>
      <c r="Q742" s="26">
        <f>I742+M742</f>
        <v>0</v>
      </c>
      <c r="R742" s="26">
        <f>J742+N742</f>
        <v>0</v>
      </c>
      <c r="S742" s="26" t="s">
        <v>16</v>
      </c>
      <c r="T742" s="28">
        <f>Q742</f>
        <v>0</v>
      </c>
    </row>
    <row r="743" spans="1:20" ht="15" hidden="1" customHeight="1" x14ac:dyDescent="0.2">
      <c r="A743" s="34" t="s">
        <v>19</v>
      </c>
      <c r="B743" s="113" t="s">
        <v>16</v>
      </c>
      <c r="C743" s="99" t="s">
        <v>16</v>
      </c>
      <c r="D743" s="99" t="s">
        <v>16</v>
      </c>
      <c r="E743" s="116" t="s">
        <v>16</v>
      </c>
      <c r="F743" s="105" t="s">
        <v>16</v>
      </c>
      <c r="G743" s="105" t="s">
        <v>16</v>
      </c>
      <c r="H743" s="204" t="s">
        <v>16</v>
      </c>
      <c r="I743" s="29" t="s">
        <v>16</v>
      </c>
      <c r="J743" s="26" t="s">
        <v>16</v>
      </c>
      <c r="K743" s="39"/>
      <c r="L743" s="26">
        <f>K743</f>
        <v>0</v>
      </c>
      <c r="M743" s="26" t="s">
        <v>16</v>
      </c>
      <c r="N743" s="26" t="s">
        <v>16</v>
      </c>
      <c r="O743" s="39"/>
      <c r="P743" s="26">
        <f>O743</f>
        <v>0</v>
      </c>
      <c r="Q743" s="26" t="s">
        <v>16</v>
      </c>
      <c r="R743" s="26" t="s">
        <v>16</v>
      </c>
      <c r="S743" s="26">
        <f>K743+O743</f>
        <v>0</v>
      </c>
      <c r="T743" s="28">
        <f>S743</f>
        <v>0</v>
      </c>
    </row>
    <row r="744" spans="1:20" ht="18" hidden="1" customHeight="1" x14ac:dyDescent="0.2">
      <c r="A744" s="35" t="s">
        <v>55</v>
      </c>
      <c r="B744" s="84"/>
      <c r="C744" s="99" t="e">
        <f>ROUND((Q744-R744)/H744/12,0)</f>
        <v>#DIV/0!</v>
      </c>
      <c r="D744" s="99" t="e">
        <f>ROUND(R744/F744/12,0)</f>
        <v>#DIV/0!</v>
      </c>
      <c r="E744" s="116">
        <f>E745+E746</f>
        <v>0</v>
      </c>
      <c r="F744" s="105">
        <f>F745+F746</f>
        <v>0</v>
      </c>
      <c r="G744" s="105">
        <f>G745+G746</f>
        <v>0</v>
      </c>
      <c r="H744" s="204">
        <f>IF(E744+G744=H745+H746,E744+G744, "CHYBA")</f>
        <v>0</v>
      </c>
      <c r="I744" s="29">
        <f>I745+I746</f>
        <v>0</v>
      </c>
      <c r="J744" s="26">
        <f>J745+J746</f>
        <v>0</v>
      </c>
      <c r="K744" s="26">
        <f>K747</f>
        <v>0</v>
      </c>
      <c r="L744" s="26">
        <f>IF(I744+K744=L745+L746+L747,I744+K744,"CHYBA")</f>
        <v>0</v>
      </c>
      <c r="M744" s="26">
        <f>M745+M746</f>
        <v>0</v>
      </c>
      <c r="N744" s="26">
        <f>N745+N746</f>
        <v>0</v>
      </c>
      <c r="O744" s="26">
        <f>O747</f>
        <v>0</v>
      </c>
      <c r="P744" s="26">
        <f>IF(M744+O744=P745+P746+P747,M744+O744,"CHYBA")</f>
        <v>0</v>
      </c>
      <c r="Q744" s="26">
        <f>Q745+Q746</f>
        <v>0</v>
      </c>
      <c r="R744" s="26">
        <f>R745+R746</f>
        <v>0</v>
      </c>
      <c r="S744" s="26">
        <f>S747</f>
        <v>0</v>
      </c>
      <c r="T744" s="28">
        <f>IF(Q744+S744=T745+T746+T747,Q744+S744,"CHYBA")</f>
        <v>0</v>
      </c>
    </row>
    <row r="745" spans="1:20" ht="15" hidden="1" customHeight="1" x14ac:dyDescent="0.2">
      <c r="A745" s="34" t="s">
        <v>17</v>
      </c>
      <c r="B745" s="113" t="s">
        <v>16</v>
      </c>
      <c r="C745" s="99" t="e">
        <f>ROUND((Q745-R745)/H745/12,0)</f>
        <v>#DIV/0!</v>
      </c>
      <c r="D745" s="99" t="e">
        <f>ROUND(R745/F745/12,0)</f>
        <v>#DIV/0!</v>
      </c>
      <c r="E745" s="114"/>
      <c r="F745" s="115"/>
      <c r="G745" s="115"/>
      <c r="H745" s="100">
        <f>E745+G745</f>
        <v>0</v>
      </c>
      <c r="I745" s="38"/>
      <c r="J745" s="39"/>
      <c r="K745" s="26" t="s">
        <v>16</v>
      </c>
      <c r="L745" s="26">
        <f>I745</f>
        <v>0</v>
      </c>
      <c r="M745" s="39"/>
      <c r="N745" s="39"/>
      <c r="O745" s="26" t="s">
        <v>16</v>
      </c>
      <c r="P745" s="26">
        <f>M745</f>
        <v>0</v>
      </c>
      <c r="Q745" s="26">
        <f>I745+M745</f>
        <v>0</v>
      </c>
      <c r="R745" s="26">
        <f>J745+N745</f>
        <v>0</v>
      </c>
      <c r="S745" s="26" t="s">
        <v>16</v>
      </c>
      <c r="T745" s="28">
        <f>Q745</f>
        <v>0</v>
      </c>
    </row>
    <row r="746" spans="1:20" ht="15" hidden="1" customHeight="1" x14ac:dyDescent="0.2">
      <c r="A746" s="34" t="s">
        <v>18</v>
      </c>
      <c r="B746" s="113" t="s">
        <v>16</v>
      </c>
      <c r="C746" s="99" t="e">
        <f>ROUND((Q746-R746)/H746/12,0)</f>
        <v>#DIV/0!</v>
      </c>
      <c r="D746" s="99" t="e">
        <f>ROUND(R746/F746/12,0)</f>
        <v>#DIV/0!</v>
      </c>
      <c r="E746" s="114"/>
      <c r="F746" s="115"/>
      <c r="G746" s="115"/>
      <c r="H746" s="100">
        <f>E746+G746</f>
        <v>0</v>
      </c>
      <c r="I746" s="38"/>
      <c r="J746" s="39"/>
      <c r="K746" s="26" t="s">
        <v>16</v>
      </c>
      <c r="L746" s="26">
        <f>I746</f>
        <v>0</v>
      </c>
      <c r="M746" s="39"/>
      <c r="N746" s="39"/>
      <c r="O746" s="26" t="s">
        <v>16</v>
      </c>
      <c r="P746" s="26">
        <f>M746</f>
        <v>0</v>
      </c>
      <c r="Q746" s="26">
        <f>I746+M746</f>
        <v>0</v>
      </c>
      <c r="R746" s="26">
        <f>J746+N746</f>
        <v>0</v>
      </c>
      <c r="S746" s="26" t="s">
        <v>16</v>
      </c>
      <c r="T746" s="28">
        <f>Q746</f>
        <v>0</v>
      </c>
    </row>
    <row r="747" spans="1:20" ht="15" hidden="1" customHeight="1" x14ac:dyDescent="0.2">
      <c r="A747" s="34" t="s">
        <v>19</v>
      </c>
      <c r="B747" s="113" t="s">
        <v>16</v>
      </c>
      <c r="C747" s="99" t="s">
        <v>16</v>
      </c>
      <c r="D747" s="99" t="s">
        <v>16</v>
      </c>
      <c r="E747" s="116" t="s">
        <v>16</v>
      </c>
      <c r="F747" s="105" t="s">
        <v>16</v>
      </c>
      <c r="G747" s="105" t="s">
        <v>16</v>
      </c>
      <c r="H747" s="204" t="s">
        <v>16</v>
      </c>
      <c r="I747" s="29" t="s">
        <v>16</v>
      </c>
      <c r="J747" s="26" t="s">
        <v>16</v>
      </c>
      <c r="K747" s="39"/>
      <c r="L747" s="26">
        <f>K747</f>
        <v>0</v>
      </c>
      <c r="M747" s="26" t="s">
        <v>16</v>
      </c>
      <c r="N747" s="26" t="s">
        <v>16</v>
      </c>
      <c r="O747" s="39"/>
      <c r="P747" s="26">
        <f>O747</f>
        <v>0</v>
      </c>
      <c r="Q747" s="26" t="s">
        <v>16</v>
      </c>
      <c r="R747" s="26" t="s">
        <v>16</v>
      </c>
      <c r="S747" s="26">
        <f>K747+O747</f>
        <v>0</v>
      </c>
      <c r="T747" s="28">
        <f>S747</f>
        <v>0</v>
      </c>
    </row>
    <row r="748" spans="1:20" ht="18" hidden="1" customHeight="1" x14ac:dyDescent="0.2">
      <c r="A748" s="35" t="s">
        <v>55</v>
      </c>
      <c r="B748" s="84"/>
      <c r="C748" s="99" t="e">
        <f>ROUND((Q748-R748)/H748/12,0)</f>
        <v>#DIV/0!</v>
      </c>
      <c r="D748" s="99" t="e">
        <f>ROUND(R748/F748/12,0)</f>
        <v>#DIV/0!</v>
      </c>
      <c r="E748" s="116">
        <f>E749+E750</f>
        <v>0</v>
      </c>
      <c r="F748" s="105">
        <f>F749+F750</f>
        <v>0</v>
      </c>
      <c r="G748" s="105">
        <f>G749+G750</f>
        <v>0</v>
      </c>
      <c r="H748" s="204">
        <f>IF(E748+G748=H749+H750,E748+G748, "CHYBA")</f>
        <v>0</v>
      </c>
      <c r="I748" s="29">
        <f>I749+I750</f>
        <v>0</v>
      </c>
      <c r="J748" s="26">
        <f>J749+J750</f>
        <v>0</v>
      </c>
      <c r="K748" s="26">
        <f>K751</f>
        <v>0</v>
      </c>
      <c r="L748" s="26">
        <f>IF(I748+K748=L749+L750+L751,I748+K748,"CHYBA")</f>
        <v>0</v>
      </c>
      <c r="M748" s="26">
        <f>M749+M750</f>
        <v>0</v>
      </c>
      <c r="N748" s="26">
        <f>N749+N750</f>
        <v>0</v>
      </c>
      <c r="O748" s="26">
        <f>O751</f>
        <v>0</v>
      </c>
      <c r="P748" s="26">
        <f>IF(M748+O748=P749+P750+P751,M748+O748,"CHYBA")</f>
        <v>0</v>
      </c>
      <c r="Q748" s="26">
        <f>Q749+Q750</f>
        <v>0</v>
      </c>
      <c r="R748" s="26">
        <f>R749+R750</f>
        <v>0</v>
      </c>
      <c r="S748" s="26">
        <f>S751</f>
        <v>0</v>
      </c>
      <c r="T748" s="28">
        <f>IF(Q748+S748=T749+T750+T751,Q748+S748,"CHYBA")</f>
        <v>0</v>
      </c>
    </row>
    <row r="749" spans="1:20" ht="15" hidden="1" customHeight="1" x14ac:dyDescent="0.2">
      <c r="A749" s="34" t="s">
        <v>17</v>
      </c>
      <c r="B749" s="113" t="s">
        <v>16</v>
      </c>
      <c r="C749" s="99" t="e">
        <f>ROUND((Q749-R749)/H749/12,0)</f>
        <v>#DIV/0!</v>
      </c>
      <c r="D749" s="99" t="e">
        <f>ROUND(R749/F749/12,0)</f>
        <v>#DIV/0!</v>
      </c>
      <c r="E749" s="114"/>
      <c r="F749" s="115"/>
      <c r="G749" s="115"/>
      <c r="H749" s="100">
        <f>E749+G749</f>
        <v>0</v>
      </c>
      <c r="I749" s="38"/>
      <c r="J749" s="39"/>
      <c r="K749" s="26" t="s">
        <v>16</v>
      </c>
      <c r="L749" s="26">
        <f>I749</f>
        <v>0</v>
      </c>
      <c r="M749" s="39"/>
      <c r="N749" s="39"/>
      <c r="O749" s="26" t="s">
        <v>16</v>
      </c>
      <c r="P749" s="26">
        <f>M749</f>
        <v>0</v>
      </c>
      <c r="Q749" s="26">
        <f>I749+M749</f>
        <v>0</v>
      </c>
      <c r="R749" s="26">
        <f>J749+N749</f>
        <v>0</v>
      </c>
      <c r="S749" s="26" t="s">
        <v>16</v>
      </c>
      <c r="T749" s="28">
        <f>Q749</f>
        <v>0</v>
      </c>
    </row>
    <row r="750" spans="1:20" ht="15" hidden="1" customHeight="1" x14ac:dyDescent="0.2">
      <c r="A750" s="34" t="s">
        <v>18</v>
      </c>
      <c r="B750" s="113" t="s">
        <v>16</v>
      </c>
      <c r="C750" s="99" t="e">
        <f>ROUND((Q750-R750)/H750/12,0)</f>
        <v>#DIV/0!</v>
      </c>
      <c r="D750" s="99" t="e">
        <f>ROUND(R750/F750/12,0)</f>
        <v>#DIV/0!</v>
      </c>
      <c r="E750" s="114"/>
      <c r="F750" s="115"/>
      <c r="G750" s="115"/>
      <c r="H750" s="100">
        <f>E750+G750</f>
        <v>0</v>
      </c>
      <c r="I750" s="38"/>
      <c r="J750" s="39"/>
      <c r="K750" s="26" t="s">
        <v>16</v>
      </c>
      <c r="L750" s="26">
        <f>I750</f>
        <v>0</v>
      </c>
      <c r="M750" s="39"/>
      <c r="N750" s="39"/>
      <c r="O750" s="26" t="s">
        <v>16</v>
      </c>
      <c r="P750" s="26">
        <f>M750</f>
        <v>0</v>
      </c>
      <c r="Q750" s="26">
        <f>I750+M750</f>
        <v>0</v>
      </c>
      <c r="R750" s="26">
        <f>J750+N750</f>
        <v>0</v>
      </c>
      <c r="S750" s="26" t="s">
        <v>16</v>
      </c>
      <c r="T750" s="28">
        <f>Q750</f>
        <v>0</v>
      </c>
    </row>
    <row r="751" spans="1:20" ht="15" hidden="1" customHeight="1" x14ac:dyDescent="0.2">
      <c r="A751" s="34" t="s">
        <v>19</v>
      </c>
      <c r="B751" s="113" t="s">
        <v>16</v>
      </c>
      <c r="C751" s="99" t="s">
        <v>16</v>
      </c>
      <c r="D751" s="99" t="s">
        <v>16</v>
      </c>
      <c r="E751" s="116" t="s">
        <v>16</v>
      </c>
      <c r="F751" s="105" t="s">
        <v>16</v>
      </c>
      <c r="G751" s="105" t="s">
        <v>16</v>
      </c>
      <c r="H751" s="204" t="s">
        <v>16</v>
      </c>
      <c r="I751" s="29" t="s">
        <v>16</v>
      </c>
      <c r="J751" s="26" t="s">
        <v>16</v>
      </c>
      <c r="K751" s="39"/>
      <c r="L751" s="26">
        <f>K751</f>
        <v>0</v>
      </c>
      <c r="M751" s="26" t="s">
        <v>16</v>
      </c>
      <c r="N751" s="26" t="s">
        <v>16</v>
      </c>
      <c r="O751" s="39"/>
      <c r="P751" s="26">
        <f>O751</f>
        <v>0</v>
      </c>
      <c r="Q751" s="26" t="s">
        <v>16</v>
      </c>
      <c r="R751" s="26" t="s">
        <v>16</v>
      </c>
      <c r="S751" s="26">
        <f>K751+O751</f>
        <v>0</v>
      </c>
      <c r="T751" s="28">
        <f>S751</f>
        <v>0</v>
      </c>
    </row>
    <row r="752" spans="1:20" ht="18" hidden="1" customHeight="1" x14ac:dyDescent="0.2">
      <c r="A752" s="35" t="s">
        <v>55</v>
      </c>
      <c r="B752" s="84"/>
      <c r="C752" s="99" t="e">
        <f>ROUND((Q752-R752)/H752/12,0)</f>
        <v>#DIV/0!</v>
      </c>
      <c r="D752" s="99" t="e">
        <f>ROUND(R752/F752/12,0)</f>
        <v>#DIV/0!</v>
      </c>
      <c r="E752" s="116">
        <f>E753+E754</f>
        <v>0</v>
      </c>
      <c r="F752" s="105">
        <f>F753+F754</f>
        <v>0</v>
      </c>
      <c r="G752" s="105">
        <f>G753+G754</f>
        <v>0</v>
      </c>
      <c r="H752" s="204">
        <f>IF(E752+G752=H753+H754,E752+G752, "CHYBA")</f>
        <v>0</v>
      </c>
      <c r="I752" s="29">
        <f>I753+I754</f>
        <v>0</v>
      </c>
      <c r="J752" s="26">
        <f>J753+J754</f>
        <v>0</v>
      </c>
      <c r="K752" s="26">
        <f>K755</f>
        <v>0</v>
      </c>
      <c r="L752" s="26">
        <f>IF(I752+K752=L753+L754+L755,I752+K752,"CHYBA")</f>
        <v>0</v>
      </c>
      <c r="M752" s="26">
        <f>M753+M754</f>
        <v>0</v>
      </c>
      <c r="N752" s="26">
        <f>N753+N754</f>
        <v>0</v>
      </c>
      <c r="O752" s="26">
        <f>O755</f>
        <v>0</v>
      </c>
      <c r="P752" s="26">
        <f>IF(M752+O752=P753+P754+P755,M752+O752,"CHYBA")</f>
        <v>0</v>
      </c>
      <c r="Q752" s="26">
        <f>Q753+Q754</f>
        <v>0</v>
      </c>
      <c r="R752" s="26">
        <f>R753+R754</f>
        <v>0</v>
      </c>
      <c r="S752" s="26">
        <f>S755</f>
        <v>0</v>
      </c>
      <c r="T752" s="28">
        <f>IF(Q752+S752=T753+T754+T755,Q752+S752,"CHYBA")</f>
        <v>0</v>
      </c>
    </row>
    <row r="753" spans="1:20" ht="15" hidden="1" customHeight="1" x14ac:dyDescent="0.2">
      <c r="A753" s="34" t="s">
        <v>17</v>
      </c>
      <c r="B753" s="113" t="s">
        <v>16</v>
      </c>
      <c r="C753" s="99" t="e">
        <f>ROUND((Q753-R753)/H753/12,0)</f>
        <v>#DIV/0!</v>
      </c>
      <c r="D753" s="99" t="e">
        <f>ROUND(R753/F753/12,0)</f>
        <v>#DIV/0!</v>
      </c>
      <c r="E753" s="114"/>
      <c r="F753" s="115"/>
      <c r="G753" s="115"/>
      <c r="H753" s="100">
        <f>E753+G753</f>
        <v>0</v>
      </c>
      <c r="I753" s="38"/>
      <c r="J753" s="39"/>
      <c r="K753" s="26" t="s">
        <v>16</v>
      </c>
      <c r="L753" s="26">
        <f>I753</f>
        <v>0</v>
      </c>
      <c r="M753" s="39"/>
      <c r="N753" s="39"/>
      <c r="O753" s="26" t="s">
        <v>16</v>
      </c>
      <c r="P753" s="26">
        <f>M753</f>
        <v>0</v>
      </c>
      <c r="Q753" s="26">
        <f>I753+M753</f>
        <v>0</v>
      </c>
      <c r="R753" s="26">
        <f>J753+N753</f>
        <v>0</v>
      </c>
      <c r="S753" s="26" t="s">
        <v>16</v>
      </c>
      <c r="T753" s="28">
        <f>Q753</f>
        <v>0</v>
      </c>
    </row>
    <row r="754" spans="1:20" ht="15" hidden="1" customHeight="1" x14ac:dyDescent="0.2">
      <c r="A754" s="34" t="s">
        <v>18</v>
      </c>
      <c r="B754" s="113" t="s">
        <v>16</v>
      </c>
      <c r="C754" s="99" t="e">
        <f>ROUND((Q754-R754)/H754/12,0)</f>
        <v>#DIV/0!</v>
      </c>
      <c r="D754" s="99" t="e">
        <f>ROUND(R754/F754/12,0)</f>
        <v>#DIV/0!</v>
      </c>
      <c r="E754" s="114"/>
      <c r="F754" s="115"/>
      <c r="G754" s="115"/>
      <c r="H754" s="100">
        <f>E754+G754</f>
        <v>0</v>
      </c>
      <c r="I754" s="38"/>
      <c r="J754" s="39"/>
      <c r="K754" s="26" t="s">
        <v>16</v>
      </c>
      <c r="L754" s="26">
        <f>I754</f>
        <v>0</v>
      </c>
      <c r="M754" s="39"/>
      <c r="N754" s="39"/>
      <c r="O754" s="26" t="s">
        <v>16</v>
      </c>
      <c r="P754" s="26">
        <f>M754</f>
        <v>0</v>
      </c>
      <c r="Q754" s="26">
        <f>I754+M754</f>
        <v>0</v>
      </c>
      <c r="R754" s="26">
        <f>J754+N754</f>
        <v>0</v>
      </c>
      <c r="S754" s="26" t="s">
        <v>16</v>
      </c>
      <c r="T754" s="28">
        <f>Q754</f>
        <v>0</v>
      </c>
    </row>
    <row r="755" spans="1:20" ht="15" hidden="1" customHeight="1" x14ac:dyDescent="0.2">
      <c r="A755" s="34" t="s">
        <v>19</v>
      </c>
      <c r="B755" s="113" t="s">
        <v>16</v>
      </c>
      <c r="C755" s="99" t="s">
        <v>16</v>
      </c>
      <c r="D755" s="99" t="s">
        <v>16</v>
      </c>
      <c r="E755" s="116" t="s">
        <v>16</v>
      </c>
      <c r="F755" s="105" t="s">
        <v>16</v>
      </c>
      <c r="G755" s="105" t="s">
        <v>16</v>
      </c>
      <c r="H755" s="204" t="s">
        <v>16</v>
      </c>
      <c r="I755" s="29" t="s">
        <v>16</v>
      </c>
      <c r="J755" s="26" t="s">
        <v>16</v>
      </c>
      <c r="K755" s="39"/>
      <c r="L755" s="26">
        <f>K755</f>
        <v>0</v>
      </c>
      <c r="M755" s="26" t="s">
        <v>16</v>
      </c>
      <c r="N755" s="26" t="s">
        <v>16</v>
      </c>
      <c r="O755" s="39"/>
      <c r="P755" s="26">
        <f>O755</f>
        <v>0</v>
      </c>
      <c r="Q755" s="26" t="s">
        <v>16</v>
      </c>
      <c r="R755" s="26" t="s">
        <v>16</v>
      </c>
      <c r="S755" s="26">
        <f>K755+O755</f>
        <v>0</v>
      </c>
      <c r="T755" s="28">
        <f>S755</f>
        <v>0</v>
      </c>
    </row>
    <row r="756" spans="1:20" ht="18" hidden="1" customHeight="1" x14ac:dyDescent="0.2">
      <c r="A756" s="35" t="s">
        <v>55</v>
      </c>
      <c r="B756" s="84"/>
      <c r="C756" s="99" t="e">
        <f>ROUND((Q756-R756)/H756/12,0)</f>
        <v>#DIV/0!</v>
      </c>
      <c r="D756" s="99" t="e">
        <f>ROUND(R756/F756/12,0)</f>
        <v>#DIV/0!</v>
      </c>
      <c r="E756" s="116">
        <f>E757+E758</f>
        <v>0</v>
      </c>
      <c r="F756" s="105">
        <f>F757+F758</f>
        <v>0</v>
      </c>
      <c r="G756" s="105">
        <f>G757+G758</f>
        <v>0</v>
      </c>
      <c r="H756" s="204">
        <f>IF(E756+G756=H757+H758,E756+G756, "CHYBA")</f>
        <v>0</v>
      </c>
      <c r="I756" s="29">
        <f>I757+I758</f>
        <v>0</v>
      </c>
      <c r="J756" s="26">
        <f>J757+J758</f>
        <v>0</v>
      </c>
      <c r="K756" s="26">
        <f>K759</f>
        <v>0</v>
      </c>
      <c r="L756" s="26">
        <f>IF(I756+K756=L757+L758+L759,I756+K756,"CHYBA")</f>
        <v>0</v>
      </c>
      <c r="M756" s="26">
        <f>M757+M758</f>
        <v>0</v>
      </c>
      <c r="N756" s="26">
        <f>N757+N758</f>
        <v>0</v>
      </c>
      <c r="O756" s="26">
        <f>O759</f>
        <v>0</v>
      </c>
      <c r="P756" s="26">
        <f>IF(M756+O756=P757+P758+P759,M756+O756,"CHYBA")</f>
        <v>0</v>
      </c>
      <c r="Q756" s="26">
        <f>Q757+Q758</f>
        <v>0</v>
      </c>
      <c r="R756" s="26">
        <f>R757+R758</f>
        <v>0</v>
      </c>
      <c r="S756" s="26">
        <f>S759</f>
        <v>0</v>
      </c>
      <c r="T756" s="28">
        <f>IF(Q756+S756=T757+T758+T759,Q756+S756,"CHYBA")</f>
        <v>0</v>
      </c>
    </row>
    <row r="757" spans="1:20" ht="15" hidden="1" customHeight="1" x14ac:dyDescent="0.2">
      <c r="A757" s="34" t="s">
        <v>17</v>
      </c>
      <c r="B757" s="113" t="s">
        <v>16</v>
      </c>
      <c r="C757" s="99" t="e">
        <f>ROUND((Q757-R757)/H757/12,0)</f>
        <v>#DIV/0!</v>
      </c>
      <c r="D757" s="99" t="e">
        <f>ROUND(R757/F757/12,0)</f>
        <v>#DIV/0!</v>
      </c>
      <c r="E757" s="114"/>
      <c r="F757" s="115"/>
      <c r="G757" s="115"/>
      <c r="H757" s="100">
        <f>E757+G757</f>
        <v>0</v>
      </c>
      <c r="I757" s="38"/>
      <c r="J757" s="39"/>
      <c r="K757" s="26" t="s">
        <v>16</v>
      </c>
      <c r="L757" s="26">
        <f>I757</f>
        <v>0</v>
      </c>
      <c r="M757" s="39"/>
      <c r="N757" s="39"/>
      <c r="O757" s="26" t="s">
        <v>16</v>
      </c>
      <c r="P757" s="26">
        <f>M757</f>
        <v>0</v>
      </c>
      <c r="Q757" s="26">
        <f>I757+M757</f>
        <v>0</v>
      </c>
      <c r="R757" s="26">
        <f>J757+N757</f>
        <v>0</v>
      </c>
      <c r="S757" s="26" t="s">
        <v>16</v>
      </c>
      <c r="T757" s="28">
        <f>Q757</f>
        <v>0</v>
      </c>
    </row>
    <row r="758" spans="1:20" ht="15" hidden="1" customHeight="1" x14ac:dyDescent="0.2">
      <c r="A758" s="34" t="s">
        <v>18</v>
      </c>
      <c r="B758" s="113" t="s">
        <v>16</v>
      </c>
      <c r="C758" s="99" t="e">
        <f>ROUND((Q758-R758)/H758/12,0)</f>
        <v>#DIV/0!</v>
      </c>
      <c r="D758" s="99" t="e">
        <f>ROUND(R758/F758/12,0)</f>
        <v>#DIV/0!</v>
      </c>
      <c r="E758" s="114"/>
      <c r="F758" s="115"/>
      <c r="G758" s="115"/>
      <c r="H758" s="100">
        <f>E758+G758</f>
        <v>0</v>
      </c>
      <c r="I758" s="38"/>
      <c r="J758" s="39"/>
      <c r="K758" s="26" t="s">
        <v>16</v>
      </c>
      <c r="L758" s="26">
        <f>I758</f>
        <v>0</v>
      </c>
      <c r="M758" s="39"/>
      <c r="N758" s="39"/>
      <c r="O758" s="26" t="s">
        <v>16</v>
      </c>
      <c r="P758" s="26">
        <f>M758</f>
        <v>0</v>
      </c>
      <c r="Q758" s="26">
        <f>I758+M758</f>
        <v>0</v>
      </c>
      <c r="R758" s="26">
        <f>J758+N758</f>
        <v>0</v>
      </c>
      <c r="S758" s="26" t="s">
        <v>16</v>
      </c>
      <c r="T758" s="28">
        <f>Q758</f>
        <v>0</v>
      </c>
    </row>
    <row r="759" spans="1:20" ht="15" hidden="1" customHeight="1" x14ac:dyDescent="0.2">
      <c r="A759" s="34" t="s">
        <v>19</v>
      </c>
      <c r="B759" s="113" t="s">
        <v>16</v>
      </c>
      <c r="C759" s="99" t="s">
        <v>16</v>
      </c>
      <c r="D759" s="99" t="s">
        <v>16</v>
      </c>
      <c r="E759" s="116" t="s">
        <v>16</v>
      </c>
      <c r="F759" s="105" t="s">
        <v>16</v>
      </c>
      <c r="G759" s="105" t="s">
        <v>16</v>
      </c>
      <c r="H759" s="204" t="s">
        <v>16</v>
      </c>
      <c r="I759" s="29" t="s">
        <v>16</v>
      </c>
      <c r="J759" s="26" t="s">
        <v>16</v>
      </c>
      <c r="K759" s="39"/>
      <c r="L759" s="26">
        <f>K759</f>
        <v>0</v>
      </c>
      <c r="M759" s="26" t="s">
        <v>16</v>
      </c>
      <c r="N759" s="26" t="s">
        <v>16</v>
      </c>
      <c r="O759" s="39"/>
      <c r="P759" s="26">
        <f>O759</f>
        <v>0</v>
      </c>
      <c r="Q759" s="26" t="s">
        <v>16</v>
      </c>
      <c r="R759" s="26" t="s">
        <v>16</v>
      </c>
      <c r="S759" s="26">
        <f>K759+O759</f>
        <v>0</v>
      </c>
      <c r="T759" s="28">
        <f>S759</f>
        <v>0</v>
      </c>
    </row>
    <row r="760" spans="1:20" ht="18" hidden="1" customHeight="1" x14ac:dyDescent="0.2">
      <c r="A760" s="35" t="s">
        <v>55</v>
      </c>
      <c r="B760" s="84"/>
      <c r="C760" s="99" t="e">
        <f>ROUND((Q760-R760)/H760/12,0)</f>
        <v>#DIV/0!</v>
      </c>
      <c r="D760" s="99" t="e">
        <f>ROUND(R760/F760/12,0)</f>
        <v>#DIV/0!</v>
      </c>
      <c r="E760" s="116">
        <f>E761+E762</f>
        <v>0</v>
      </c>
      <c r="F760" s="105">
        <f>F761+F762</f>
        <v>0</v>
      </c>
      <c r="G760" s="105">
        <f>G761+G762</f>
        <v>0</v>
      </c>
      <c r="H760" s="204">
        <f>IF(E760+G760=H761+H762,E760+G760, "CHYBA")</f>
        <v>0</v>
      </c>
      <c r="I760" s="29">
        <f>I761+I762</f>
        <v>0</v>
      </c>
      <c r="J760" s="26">
        <f>J761+J762</f>
        <v>0</v>
      </c>
      <c r="K760" s="26">
        <f>K763</f>
        <v>0</v>
      </c>
      <c r="L760" s="26">
        <f>IF(I760+K760=L761+L762+L763,I760+K760,"CHYBA")</f>
        <v>0</v>
      </c>
      <c r="M760" s="26">
        <f>M761+M762</f>
        <v>0</v>
      </c>
      <c r="N760" s="26">
        <f>N761+N762</f>
        <v>0</v>
      </c>
      <c r="O760" s="26">
        <f>O763</f>
        <v>0</v>
      </c>
      <c r="P760" s="26">
        <f>IF(M760+O760=P761+P762+P763,M760+O760,"CHYBA")</f>
        <v>0</v>
      </c>
      <c r="Q760" s="26">
        <f>Q761+Q762</f>
        <v>0</v>
      </c>
      <c r="R760" s="26">
        <f>R761+R762</f>
        <v>0</v>
      </c>
      <c r="S760" s="26">
        <f>S763</f>
        <v>0</v>
      </c>
      <c r="T760" s="28">
        <f>IF(Q760+S760=T761+T762+T763,Q760+S760,"CHYBA")</f>
        <v>0</v>
      </c>
    </row>
    <row r="761" spans="1:20" ht="15" hidden="1" customHeight="1" x14ac:dyDescent="0.2">
      <c r="A761" s="34" t="s">
        <v>17</v>
      </c>
      <c r="B761" s="113" t="s">
        <v>16</v>
      </c>
      <c r="C761" s="99" t="e">
        <f>ROUND((Q761-R761)/H761/12,0)</f>
        <v>#DIV/0!</v>
      </c>
      <c r="D761" s="99" t="e">
        <f>ROUND(R761/F761/12,0)</f>
        <v>#DIV/0!</v>
      </c>
      <c r="E761" s="114"/>
      <c r="F761" s="115"/>
      <c r="G761" s="115"/>
      <c r="H761" s="100">
        <f>E761+G761</f>
        <v>0</v>
      </c>
      <c r="I761" s="38"/>
      <c r="J761" s="39"/>
      <c r="K761" s="26" t="s">
        <v>16</v>
      </c>
      <c r="L761" s="26">
        <f>I761</f>
        <v>0</v>
      </c>
      <c r="M761" s="39"/>
      <c r="N761" s="39"/>
      <c r="O761" s="26" t="s">
        <v>16</v>
      </c>
      <c r="P761" s="26">
        <f>M761</f>
        <v>0</v>
      </c>
      <c r="Q761" s="26">
        <f>I761+M761</f>
        <v>0</v>
      </c>
      <c r="R761" s="26">
        <f>J761+N761</f>
        <v>0</v>
      </c>
      <c r="S761" s="26" t="s">
        <v>16</v>
      </c>
      <c r="T761" s="28">
        <f>Q761</f>
        <v>0</v>
      </c>
    </row>
    <row r="762" spans="1:20" ht="15" hidden="1" customHeight="1" x14ac:dyDescent="0.2">
      <c r="A762" s="34" t="s">
        <v>18</v>
      </c>
      <c r="B762" s="113" t="s">
        <v>16</v>
      </c>
      <c r="C762" s="99" t="e">
        <f>ROUND((Q762-R762)/H762/12,0)</f>
        <v>#DIV/0!</v>
      </c>
      <c r="D762" s="99" t="e">
        <f>ROUND(R762/F762/12,0)</f>
        <v>#DIV/0!</v>
      </c>
      <c r="E762" s="114"/>
      <c r="F762" s="115"/>
      <c r="G762" s="115"/>
      <c r="H762" s="100">
        <f>E762+G762</f>
        <v>0</v>
      </c>
      <c r="I762" s="38"/>
      <c r="J762" s="39"/>
      <c r="K762" s="26" t="s">
        <v>16</v>
      </c>
      <c r="L762" s="26">
        <f>I762</f>
        <v>0</v>
      </c>
      <c r="M762" s="39"/>
      <c r="N762" s="39"/>
      <c r="O762" s="26" t="s">
        <v>16</v>
      </c>
      <c r="P762" s="26">
        <f>M762</f>
        <v>0</v>
      </c>
      <c r="Q762" s="26">
        <f>I762+M762</f>
        <v>0</v>
      </c>
      <c r="R762" s="26">
        <f>J762+N762</f>
        <v>0</v>
      </c>
      <c r="S762" s="26" t="s">
        <v>16</v>
      </c>
      <c r="T762" s="28">
        <f>Q762</f>
        <v>0</v>
      </c>
    </row>
    <row r="763" spans="1:20" ht="15.75" hidden="1" customHeight="1" thickBot="1" x14ac:dyDescent="0.25">
      <c r="A763" s="40" t="s">
        <v>19</v>
      </c>
      <c r="B763" s="130" t="s">
        <v>16</v>
      </c>
      <c r="C763" s="131" t="s">
        <v>16</v>
      </c>
      <c r="D763" s="131" t="s">
        <v>16</v>
      </c>
      <c r="E763" s="132" t="s">
        <v>16</v>
      </c>
      <c r="F763" s="133" t="s">
        <v>16</v>
      </c>
      <c r="G763" s="133" t="s">
        <v>16</v>
      </c>
      <c r="H763" s="228" t="s">
        <v>16</v>
      </c>
      <c r="I763" s="46" t="s">
        <v>16</v>
      </c>
      <c r="J763" s="42" t="s">
        <v>16</v>
      </c>
      <c r="K763" s="47"/>
      <c r="L763" s="42">
        <f>K763</f>
        <v>0</v>
      </c>
      <c r="M763" s="42" t="s">
        <v>16</v>
      </c>
      <c r="N763" s="42" t="s">
        <v>16</v>
      </c>
      <c r="O763" s="47"/>
      <c r="P763" s="42">
        <f>O763</f>
        <v>0</v>
      </c>
      <c r="Q763" s="42" t="s">
        <v>16</v>
      </c>
      <c r="R763" s="42" t="s">
        <v>16</v>
      </c>
      <c r="S763" s="42">
        <f>K763+O763</f>
        <v>0</v>
      </c>
      <c r="T763" s="48">
        <f>S763</f>
        <v>0</v>
      </c>
    </row>
    <row r="764" spans="1:20" ht="15.75" hidden="1" customHeight="1" x14ac:dyDescent="0.2">
      <c r="A764" s="49" t="s">
        <v>27</v>
      </c>
      <c r="B764" s="138" t="s">
        <v>16</v>
      </c>
      <c r="C764" s="139" t="e">
        <f>ROUND((Q764-R764)/H764/12,0)</f>
        <v>#DIV/0!</v>
      </c>
      <c r="D764" s="139" t="e">
        <f>ROUND(R764/F764/12,0)</f>
        <v>#DIV/0!</v>
      </c>
      <c r="E764" s="140">
        <f>E765+E766</f>
        <v>0</v>
      </c>
      <c r="F764" s="139">
        <f>F765+F766</f>
        <v>0</v>
      </c>
      <c r="G764" s="139">
        <f>G765+G766</f>
        <v>0</v>
      </c>
      <c r="H764" s="141">
        <f>IF(E764+G764=H765+H766,E764+G764, "CHYBA")</f>
        <v>0</v>
      </c>
      <c r="I764" s="54">
        <f>I765+I766</f>
        <v>0</v>
      </c>
      <c r="J764" s="51">
        <f>J765+J766</f>
        <v>0</v>
      </c>
      <c r="K764" s="51">
        <f>K767</f>
        <v>0</v>
      </c>
      <c r="L764" s="51">
        <f>IF(I764+K764=L765+L766+L767,I764+K764,"CHYBA")</f>
        <v>0</v>
      </c>
      <c r="M764" s="51">
        <f>M765+M766</f>
        <v>0</v>
      </c>
      <c r="N764" s="51">
        <f>N765+N766</f>
        <v>0</v>
      </c>
      <c r="O764" s="51">
        <f>O767</f>
        <v>0</v>
      </c>
      <c r="P764" s="51">
        <f>IF(M764+O764=P765+P766+P767,M764+O764,"CHYBA")</f>
        <v>0</v>
      </c>
      <c r="Q764" s="51">
        <f>Q765+Q766</f>
        <v>0</v>
      </c>
      <c r="R764" s="51">
        <f>R765+R766</f>
        <v>0</v>
      </c>
      <c r="S764" s="51">
        <f>S767</f>
        <v>0</v>
      </c>
      <c r="T764" s="53">
        <f>IF(Q764+S764=T765+T766+T767,Q764+S764,"CHYBA")</f>
        <v>0</v>
      </c>
    </row>
    <row r="765" spans="1:20" ht="15" hidden="1" customHeight="1" x14ac:dyDescent="0.2">
      <c r="A765" s="34" t="s">
        <v>17</v>
      </c>
      <c r="B765" s="113" t="s">
        <v>16</v>
      </c>
      <c r="C765" s="99" t="e">
        <f>ROUND((Q765-R765)/H765/12,0)</f>
        <v>#DIV/0!</v>
      </c>
      <c r="D765" s="99" t="e">
        <f>ROUND(R765/F765/12,0)</f>
        <v>#DIV/0!</v>
      </c>
      <c r="E765" s="116">
        <f t="shared" ref="E765:G766" si="30">E769+E773+E777+E781+E785+E789+E793</f>
        <v>0</v>
      </c>
      <c r="F765" s="99">
        <f t="shared" si="30"/>
        <v>0</v>
      </c>
      <c r="G765" s="99">
        <f t="shared" si="30"/>
        <v>0</v>
      </c>
      <c r="H765" s="100">
        <f>E765+G765</f>
        <v>0</v>
      </c>
      <c r="I765" s="29">
        <f>I769+I773+I777+I781+I785+I789+I793</f>
        <v>0</v>
      </c>
      <c r="J765" s="26">
        <f>J769+J773+J777+J781+J785+J789+J793</f>
        <v>0</v>
      </c>
      <c r="K765" s="26" t="s">
        <v>16</v>
      </c>
      <c r="L765" s="26">
        <f>I765</f>
        <v>0</v>
      </c>
      <c r="M765" s="26">
        <f>M769+M773+M777+M781+M785+M789+M793</f>
        <v>0</v>
      </c>
      <c r="N765" s="26">
        <f>N769+N773+N777+N781+N785+N789+N793</f>
        <v>0</v>
      </c>
      <c r="O765" s="26" t="s">
        <v>16</v>
      </c>
      <c r="P765" s="26">
        <f>M765</f>
        <v>0</v>
      </c>
      <c r="Q765" s="26">
        <f>I765+M765</f>
        <v>0</v>
      </c>
      <c r="R765" s="26">
        <f>J765+N765</f>
        <v>0</v>
      </c>
      <c r="S765" s="26" t="s">
        <v>16</v>
      </c>
      <c r="T765" s="28">
        <f>Q765</f>
        <v>0</v>
      </c>
    </row>
    <row r="766" spans="1:20" ht="15" hidden="1" customHeight="1" x14ac:dyDescent="0.2">
      <c r="A766" s="34" t="s">
        <v>18</v>
      </c>
      <c r="B766" s="113" t="s">
        <v>16</v>
      </c>
      <c r="C766" s="99" t="e">
        <f>ROUND((Q766-R766)/H766/12,0)</f>
        <v>#DIV/0!</v>
      </c>
      <c r="D766" s="99" t="e">
        <f>ROUND(R766/F766/12,0)</f>
        <v>#DIV/0!</v>
      </c>
      <c r="E766" s="116">
        <f t="shared" si="30"/>
        <v>0</v>
      </c>
      <c r="F766" s="99">
        <f t="shared" si="30"/>
        <v>0</v>
      </c>
      <c r="G766" s="99">
        <f t="shared" si="30"/>
        <v>0</v>
      </c>
      <c r="H766" s="100">
        <f>E766+G766</f>
        <v>0</v>
      </c>
      <c r="I766" s="29">
        <f>I770+I774+I778+I782+I786+I790+I794</f>
        <v>0</v>
      </c>
      <c r="J766" s="26">
        <f>J770+J774+J778+J782+J786+J790+J794</f>
        <v>0</v>
      </c>
      <c r="K766" s="26" t="s">
        <v>16</v>
      </c>
      <c r="L766" s="26">
        <f>I766</f>
        <v>0</v>
      </c>
      <c r="M766" s="26">
        <f>M770+M774+M778+M782+M786+M790+M794</f>
        <v>0</v>
      </c>
      <c r="N766" s="26">
        <f>N770+N774+N778+N782+N786+N790+N794</f>
        <v>0</v>
      </c>
      <c r="O766" s="26" t="s">
        <v>16</v>
      </c>
      <c r="P766" s="26">
        <f>M766</f>
        <v>0</v>
      </c>
      <c r="Q766" s="26">
        <f>I766+M766</f>
        <v>0</v>
      </c>
      <c r="R766" s="26">
        <f>J766+N766</f>
        <v>0</v>
      </c>
      <c r="S766" s="26" t="s">
        <v>16</v>
      </c>
      <c r="T766" s="28">
        <f>Q766</f>
        <v>0</v>
      </c>
    </row>
    <row r="767" spans="1:20" ht="15" hidden="1" customHeight="1" x14ac:dyDescent="0.2">
      <c r="A767" s="34" t="s">
        <v>19</v>
      </c>
      <c r="B767" s="113" t="s">
        <v>16</v>
      </c>
      <c r="C767" s="99" t="s">
        <v>16</v>
      </c>
      <c r="D767" s="99" t="s">
        <v>16</v>
      </c>
      <c r="E767" s="116" t="s">
        <v>16</v>
      </c>
      <c r="F767" s="105" t="s">
        <v>16</v>
      </c>
      <c r="G767" s="105" t="s">
        <v>16</v>
      </c>
      <c r="H767" s="204" t="s">
        <v>16</v>
      </c>
      <c r="I767" s="29" t="s">
        <v>16</v>
      </c>
      <c r="J767" s="26" t="s">
        <v>16</v>
      </c>
      <c r="K767" s="26">
        <f>K771+K775+K779+K783+K787+K791+K795</f>
        <v>0</v>
      </c>
      <c r="L767" s="26">
        <f>K767</f>
        <v>0</v>
      </c>
      <c r="M767" s="26" t="s">
        <v>16</v>
      </c>
      <c r="N767" s="26" t="s">
        <v>16</v>
      </c>
      <c r="O767" s="26">
        <f>O771+O775+O779+O783+O787+O791+O795</f>
        <v>0</v>
      </c>
      <c r="P767" s="26">
        <f>O767</f>
        <v>0</v>
      </c>
      <c r="Q767" s="26" t="s">
        <v>16</v>
      </c>
      <c r="R767" s="26" t="s">
        <v>16</v>
      </c>
      <c r="S767" s="26">
        <f>K767+O767</f>
        <v>0</v>
      </c>
      <c r="T767" s="28">
        <f>S767</f>
        <v>0</v>
      </c>
    </row>
    <row r="768" spans="1:20" ht="18" hidden="1" customHeight="1" x14ac:dyDescent="0.2">
      <c r="A768" s="35" t="s">
        <v>55</v>
      </c>
      <c r="B768" s="84"/>
      <c r="C768" s="99" t="e">
        <f>ROUND((Q768-R768)/H768/12,0)</f>
        <v>#DIV/0!</v>
      </c>
      <c r="D768" s="99" t="e">
        <f>ROUND(R768/F768/12,0)</f>
        <v>#DIV/0!</v>
      </c>
      <c r="E768" s="116">
        <f>E769+E770</f>
        <v>0</v>
      </c>
      <c r="F768" s="105">
        <f>F769+F770</f>
        <v>0</v>
      </c>
      <c r="G768" s="105">
        <f>G769+G770</f>
        <v>0</v>
      </c>
      <c r="H768" s="204">
        <f>IF(E768+G768=H769+H770,E768+G768, "CHYBA")</f>
        <v>0</v>
      </c>
      <c r="I768" s="29">
        <f>I769+I770</f>
        <v>0</v>
      </c>
      <c r="J768" s="26">
        <f>J769+J770</f>
        <v>0</v>
      </c>
      <c r="K768" s="26">
        <f>K771</f>
        <v>0</v>
      </c>
      <c r="L768" s="26">
        <f>IF(I768+K768=L769+L770+L771,I768+K768,"CHYBA")</f>
        <v>0</v>
      </c>
      <c r="M768" s="26">
        <f>M769+M770</f>
        <v>0</v>
      </c>
      <c r="N768" s="26">
        <f>N769+N770</f>
        <v>0</v>
      </c>
      <c r="O768" s="26">
        <f>O771</f>
        <v>0</v>
      </c>
      <c r="P768" s="26">
        <f>IF(M768+O768=P769+P770+P771,M768+O768,"CHYBA")</f>
        <v>0</v>
      </c>
      <c r="Q768" s="26">
        <f>Q769+Q770</f>
        <v>0</v>
      </c>
      <c r="R768" s="26">
        <f>R769+R770</f>
        <v>0</v>
      </c>
      <c r="S768" s="26">
        <f>S771</f>
        <v>0</v>
      </c>
      <c r="T768" s="28">
        <f>IF(Q768+S768=T769+T770+T771,Q768+S768,"CHYBA")</f>
        <v>0</v>
      </c>
    </row>
    <row r="769" spans="1:20" ht="15" hidden="1" customHeight="1" x14ac:dyDescent="0.2">
      <c r="A769" s="34" t="s">
        <v>17</v>
      </c>
      <c r="B769" s="113" t="s">
        <v>16</v>
      </c>
      <c r="C769" s="99" t="e">
        <f>ROUND((Q769-R769)/H769/12,0)</f>
        <v>#DIV/0!</v>
      </c>
      <c r="D769" s="99" t="e">
        <f>ROUND(R769/F769/12,0)</f>
        <v>#DIV/0!</v>
      </c>
      <c r="E769" s="114"/>
      <c r="F769" s="115"/>
      <c r="G769" s="115"/>
      <c r="H769" s="100">
        <f>E769+G769</f>
        <v>0</v>
      </c>
      <c r="I769" s="38"/>
      <c r="J769" s="39"/>
      <c r="K769" s="26" t="s">
        <v>16</v>
      </c>
      <c r="L769" s="26">
        <f>I769</f>
        <v>0</v>
      </c>
      <c r="M769" s="39"/>
      <c r="N769" s="39"/>
      <c r="O769" s="26" t="s">
        <v>16</v>
      </c>
      <c r="P769" s="26">
        <f>M769</f>
        <v>0</v>
      </c>
      <c r="Q769" s="26">
        <f>I769+M769</f>
        <v>0</v>
      </c>
      <c r="R769" s="26">
        <f>J769+N769</f>
        <v>0</v>
      </c>
      <c r="S769" s="26" t="s">
        <v>16</v>
      </c>
      <c r="T769" s="28">
        <f>Q769</f>
        <v>0</v>
      </c>
    </row>
    <row r="770" spans="1:20" ht="15" hidden="1" customHeight="1" x14ac:dyDescent="0.2">
      <c r="A770" s="34" t="s">
        <v>18</v>
      </c>
      <c r="B770" s="113" t="s">
        <v>16</v>
      </c>
      <c r="C770" s="99" t="e">
        <f>ROUND((Q770-R770)/H770/12,0)</f>
        <v>#DIV/0!</v>
      </c>
      <c r="D770" s="99" t="e">
        <f>ROUND(R770/F770/12,0)</f>
        <v>#DIV/0!</v>
      </c>
      <c r="E770" s="114"/>
      <c r="F770" s="115"/>
      <c r="G770" s="115"/>
      <c r="H770" s="100">
        <f>E770+G770</f>
        <v>0</v>
      </c>
      <c r="I770" s="38"/>
      <c r="J770" s="39"/>
      <c r="K770" s="26" t="s">
        <v>16</v>
      </c>
      <c r="L770" s="26">
        <f>I770</f>
        <v>0</v>
      </c>
      <c r="M770" s="39"/>
      <c r="N770" s="39"/>
      <c r="O770" s="26" t="s">
        <v>16</v>
      </c>
      <c r="P770" s="26">
        <f>M770</f>
        <v>0</v>
      </c>
      <c r="Q770" s="26">
        <f>I770+M770</f>
        <v>0</v>
      </c>
      <c r="R770" s="26">
        <f>J770+N770</f>
        <v>0</v>
      </c>
      <c r="S770" s="26" t="s">
        <v>16</v>
      </c>
      <c r="T770" s="28">
        <f>Q770</f>
        <v>0</v>
      </c>
    </row>
    <row r="771" spans="1:20" ht="15" hidden="1" customHeight="1" x14ac:dyDescent="0.2">
      <c r="A771" s="34" t="s">
        <v>19</v>
      </c>
      <c r="B771" s="113" t="s">
        <v>16</v>
      </c>
      <c r="C771" s="99" t="s">
        <v>16</v>
      </c>
      <c r="D771" s="99" t="s">
        <v>16</v>
      </c>
      <c r="E771" s="116" t="s">
        <v>16</v>
      </c>
      <c r="F771" s="105" t="s">
        <v>16</v>
      </c>
      <c r="G771" s="105" t="s">
        <v>16</v>
      </c>
      <c r="H771" s="204" t="s">
        <v>16</v>
      </c>
      <c r="I771" s="29" t="s">
        <v>16</v>
      </c>
      <c r="J771" s="26" t="s">
        <v>16</v>
      </c>
      <c r="K771" s="39"/>
      <c r="L771" s="26">
        <f>K771</f>
        <v>0</v>
      </c>
      <c r="M771" s="26" t="s">
        <v>16</v>
      </c>
      <c r="N771" s="26" t="s">
        <v>16</v>
      </c>
      <c r="O771" s="39"/>
      <c r="P771" s="26">
        <f>O771</f>
        <v>0</v>
      </c>
      <c r="Q771" s="26" t="s">
        <v>16</v>
      </c>
      <c r="R771" s="26" t="s">
        <v>16</v>
      </c>
      <c r="S771" s="26">
        <f>K771+O771</f>
        <v>0</v>
      </c>
      <c r="T771" s="28">
        <f>S771</f>
        <v>0</v>
      </c>
    </row>
    <row r="772" spans="1:20" ht="18" hidden="1" customHeight="1" x14ac:dyDescent="0.2">
      <c r="A772" s="35" t="s">
        <v>55</v>
      </c>
      <c r="B772" s="84"/>
      <c r="C772" s="99" t="e">
        <f>ROUND((Q772-R772)/H772/12,0)</f>
        <v>#DIV/0!</v>
      </c>
      <c r="D772" s="99" t="e">
        <f>ROUND(R772/F772/12,0)</f>
        <v>#DIV/0!</v>
      </c>
      <c r="E772" s="116">
        <f>E773+E774</f>
        <v>0</v>
      </c>
      <c r="F772" s="105">
        <f>F773+F774</f>
        <v>0</v>
      </c>
      <c r="G772" s="105">
        <f>G773+G774</f>
        <v>0</v>
      </c>
      <c r="H772" s="204">
        <f>IF(E772+G772=H773+H774,E772+G772, "CHYBA")</f>
        <v>0</v>
      </c>
      <c r="I772" s="29">
        <f>I773+I774</f>
        <v>0</v>
      </c>
      <c r="J772" s="26">
        <f>J773+J774</f>
        <v>0</v>
      </c>
      <c r="K772" s="26">
        <f>K775</f>
        <v>0</v>
      </c>
      <c r="L772" s="26">
        <f>IF(I772+K772=L773+L774+L775,I772+K772,"CHYBA")</f>
        <v>0</v>
      </c>
      <c r="M772" s="26">
        <f>M773+M774</f>
        <v>0</v>
      </c>
      <c r="N772" s="26">
        <f>N773+N774</f>
        <v>0</v>
      </c>
      <c r="O772" s="26">
        <f>O775</f>
        <v>0</v>
      </c>
      <c r="P772" s="26">
        <f>IF(M772+O772=P773+P774+P775,M772+O772,"CHYBA")</f>
        <v>0</v>
      </c>
      <c r="Q772" s="26">
        <f>Q773+Q774</f>
        <v>0</v>
      </c>
      <c r="R772" s="26">
        <f>R773+R774</f>
        <v>0</v>
      </c>
      <c r="S772" s="26">
        <f>S775</f>
        <v>0</v>
      </c>
      <c r="T772" s="28">
        <f>IF(Q772+S772=T773+T774+T775,Q772+S772,"CHYBA")</f>
        <v>0</v>
      </c>
    </row>
    <row r="773" spans="1:20" ht="15" hidden="1" customHeight="1" x14ac:dyDescent="0.2">
      <c r="A773" s="34" t="s">
        <v>17</v>
      </c>
      <c r="B773" s="113" t="s">
        <v>16</v>
      </c>
      <c r="C773" s="99" t="e">
        <f>ROUND((Q773-R773)/H773/12,0)</f>
        <v>#DIV/0!</v>
      </c>
      <c r="D773" s="99" t="e">
        <f>ROUND(R773/F773/12,0)</f>
        <v>#DIV/0!</v>
      </c>
      <c r="E773" s="114"/>
      <c r="F773" s="115"/>
      <c r="G773" s="115"/>
      <c r="H773" s="100">
        <f>E773+G773</f>
        <v>0</v>
      </c>
      <c r="I773" s="38"/>
      <c r="J773" s="39"/>
      <c r="K773" s="26" t="s">
        <v>16</v>
      </c>
      <c r="L773" s="26">
        <f>I773</f>
        <v>0</v>
      </c>
      <c r="M773" s="39"/>
      <c r="N773" s="39"/>
      <c r="O773" s="26" t="s">
        <v>16</v>
      </c>
      <c r="P773" s="26">
        <f>M773</f>
        <v>0</v>
      </c>
      <c r="Q773" s="26">
        <f>I773+M773</f>
        <v>0</v>
      </c>
      <c r="R773" s="26">
        <f>J773+N773</f>
        <v>0</v>
      </c>
      <c r="S773" s="26" t="s">
        <v>16</v>
      </c>
      <c r="T773" s="28">
        <f>Q773</f>
        <v>0</v>
      </c>
    </row>
    <row r="774" spans="1:20" ht="15" hidden="1" customHeight="1" x14ac:dyDescent="0.2">
      <c r="A774" s="34" t="s">
        <v>18</v>
      </c>
      <c r="B774" s="113" t="s">
        <v>16</v>
      </c>
      <c r="C774" s="99" t="e">
        <f>ROUND((Q774-R774)/H774/12,0)</f>
        <v>#DIV/0!</v>
      </c>
      <c r="D774" s="99" t="e">
        <f>ROUND(R774/F774/12,0)</f>
        <v>#DIV/0!</v>
      </c>
      <c r="E774" s="114"/>
      <c r="F774" s="115"/>
      <c r="G774" s="115"/>
      <c r="H774" s="100">
        <f>E774+G774</f>
        <v>0</v>
      </c>
      <c r="I774" s="38"/>
      <c r="J774" s="39"/>
      <c r="K774" s="26" t="s">
        <v>16</v>
      </c>
      <c r="L774" s="26">
        <f>I774</f>
        <v>0</v>
      </c>
      <c r="M774" s="39"/>
      <c r="N774" s="39"/>
      <c r="O774" s="26" t="s">
        <v>16</v>
      </c>
      <c r="P774" s="26">
        <f>M774</f>
        <v>0</v>
      </c>
      <c r="Q774" s="26">
        <f>I774+M774</f>
        <v>0</v>
      </c>
      <c r="R774" s="26">
        <f>J774+N774</f>
        <v>0</v>
      </c>
      <c r="S774" s="26" t="s">
        <v>16</v>
      </c>
      <c r="T774" s="28">
        <f>Q774</f>
        <v>0</v>
      </c>
    </row>
    <row r="775" spans="1:20" ht="15" hidden="1" customHeight="1" x14ac:dyDescent="0.2">
      <c r="A775" s="34" t="s">
        <v>19</v>
      </c>
      <c r="B775" s="113" t="s">
        <v>16</v>
      </c>
      <c r="C775" s="99" t="s">
        <v>16</v>
      </c>
      <c r="D775" s="99" t="s">
        <v>16</v>
      </c>
      <c r="E775" s="116" t="s">
        <v>16</v>
      </c>
      <c r="F775" s="105" t="s">
        <v>16</v>
      </c>
      <c r="G775" s="105" t="s">
        <v>16</v>
      </c>
      <c r="H775" s="204" t="s">
        <v>16</v>
      </c>
      <c r="I775" s="29" t="s">
        <v>16</v>
      </c>
      <c r="J775" s="26" t="s">
        <v>16</v>
      </c>
      <c r="K775" s="39"/>
      <c r="L775" s="26">
        <f>K775</f>
        <v>0</v>
      </c>
      <c r="M775" s="26" t="s">
        <v>16</v>
      </c>
      <c r="N775" s="26" t="s">
        <v>16</v>
      </c>
      <c r="O775" s="39"/>
      <c r="P775" s="26">
        <f>O775</f>
        <v>0</v>
      </c>
      <c r="Q775" s="26" t="s">
        <v>16</v>
      </c>
      <c r="R775" s="26" t="s">
        <v>16</v>
      </c>
      <c r="S775" s="26">
        <f>K775+O775</f>
        <v>0</v>
      </c>
      <c r="T775" s="28">
        <f>S775</f>
        <v>0</v>
      </c>
    </row>
    <row r="776" spans="1:20" ht="18" hidden="1" customHeight="1" x14ac:dyDescent="0.2">
      <c r="A776" s="35" t="s">
        <v>55</v>
      </c>
      <c r="B776" s="84"/>
      <c r="C776" s="99" t="e">
        <f>ROUND((Q776-R776)/H776/12,0)</f>
        <v>#DIV/0!</v>
      </c>
      <c r="D776" s="99" t="e">
        <f>ROUND(R776/F776/12,0)</f>
        <v>#DIV/0!</v>
      </c>
      <c r="E776" s="116">
        <f>E777+E778</f>
        <v>0</v>
      </c>
      <c r="F776" s="105">
        <f>F777+F778</f>
        <v>0</v>
      </c>
      <c r="G776" s="105">
        <f>G777+G778</f>
        <v>0</v>
      </c>
      <c r="H776" s="204">
        <f>IF(E776+G776=H777+H778,E776+G776, "CHYBA")</f>
        <v>0</v>
      </c>
      <c r="I776" s="29">
        <f>I777+I778</f>
        <v>0</v>
      </c>
      <c r="J776" s="26">
        <f>J777+J778</f>
        <v>0</v>
      </c>
      <c r="K776" s="26">
        <f>K779</f>
        <v>0</v>
      </c>
      <c r="L776" s="26">
        <f>IF(I776+K776=L777+L778+L779,I776+K776,"CHYBA")</f>
        <v>0</v>
      </c>
      <c r="M776" s="26">
        <f>M777+M778</f>
        <v>0</v>
      </c>
      <c r="N776" s="26">
        <f>N777+N778</f>
        <v>0</v>
      </c>
      <c r="O776" s="26">
        <f>O779</f>
        <v>0</v>
      </c>
      <c r="P776" s="26">
        <f>IF(M776+O776=P777+P778+P779,M776+O776,"CHYBA")</f>
        <v>0</v>
      </c>
      <c r="Q776" s="26">
        <f>Q777+Q778</f>
        <v>0</v>
      </c>
      <c r="R776" s="26">
        <f>R777+R778</f>
        <v>0</v>
      </c>
      <c r="S776" s="26">
        <f>S779</f>
        <v>0</v>
      </c>
      <c r="T776" s="28">
        <f>IF(Q776+S776=T777+T778+T779,Q776+S776,"CHYBA")</f>
        <v>0</v>
      </c>
    </row>
    <row r="777" spans="1:20" ht="15" hidden="1" customHeight="1" x14ac:dyDescent="0.2">
      <c r="A777" s="34" t="s">
        <v>17</v>
      </c>
      <c r="B777" s="113" t="s">
        <v>16</v>
      </c>
      <c r="C777" s="99" t="e">
        <f>ROUND((Q777-R777)/H777/12,0)</f>
        <v>#DIV/0!</v>
      </c>
      <c r="D777" s="99" t="e">
        <f>ROUND(R777/F777/12,0)</f>
        <v>#DIV/0!</v>
      </c>
      <c r="E777" s="114"/>
      <c r="F777" s="115"/>
      <c r="G777" s="115"/>
      <c r="H777" s="100">
        <f>E777+G777</f>
        <v>0</v>
      </c>
      <c r="I777" s="38"/>
      <c r="J777" s="39"/>
      <c r="K777" s="26" t="s">
        <v>16</v>
      </c>
      <c r="L777" s="26">
        <f>I777</f>
        <v>0</v>
      </c>
      <c r="M777" s="39"/>
      <c r="N777" s="39"/>
      <c r="O777" s="26" t="s">
        <v>16</v>
      </c>
      <c r="P777" s="26">
        <f>M777</f>
        <v>0</v>
      </c>
      <c r="Q777" s="26">
        <f>I777+M777</f>
        <v>0</v>
      </c>
      <c r="R777" s="26">
        <f>J777+N777</f>
        <v>0</v>
      </c>
      <c r="S777" s="26" t="s">
        <v>16</v>
      </c>
      <c r="T777" s="28">
        <f>Q777</f>
        <v>0</v>
      </c>
    </row>
    <row r="778" spans="1:20" ht="15" hidden="1" customHeight="1" x14ac:dyDescent="0.2">
      <c r="A778" s="34" t="s">
        <v>18</v>
      </c>
      <c r="B778" s="113" t="s">
        <v>16</v>
      </c>
      <c r="C778" s="99" t="e">
        <f>ROUND((Q778-R778)/H778/12,0)</f>
        <v>#DIV/0!</v>
      </c>
      <c r="D778" s="99" t="e">
        <f>ROUND(R778/F778/12,0)</f>
        <v>#DIV/0!</v>
      </c>
      <c r="E778" s="114"/>
      <c r="F778" s="115"/>
      <c r="G778" s="115"/>
      <c r="H778" s="100">
        <f>E778+G778</f>
        <v>0</v>
      </c>
      <c r="I778" s="38"/>
      <c r="J778" s="39"/>
      <c r="K778" s="26" t="s">
        <v>16</v>
      </c>
      <c r="L778" s="26">
        <f>I778</f>
        <v>0</v>
      </c>
      <c r="M778" s="39"/>
      <c r="N778" s="39"/>
      <c r="O778" s="26" t="s">
        <v>16</v>
      </c>
      <c r="P778" s="26">
        <f>M778</f>
        <v>0</v>
      </c>
      <c r="Q778" s="26">
        <f>I778+M778</f>
        <v>0</v>
      </c>
      <c r="R778" s="26">
        <f>J778+N778</f>
        <v>0</v>
      </c>
      <c r="S778" s="26" t="s">
        <v>16</v>
      </c>
      <c r="T778" s="28">
        <f>Q778</f>
        <v>0</v>
      </c>
    </row>
    <row r="779" spans="1:20" ht="15" hidden="1" customHeight="1" x14ac:dyDescent="0.2">
      <c r="A779" s="34" t="s">
        <v>19</v>
      </c>
      <c r="B779" s="113" t="s">
        <v>16</v>
      </c>
      <c r="C779" s="99" t="s">
        <v>16</v>
      </c>
      <c r="D779" s="99" t="s">
        <v>16</v>
      </c>
      <c r="E779" s="116" t="s">
        <v>16</v>
      </c>
      <c r="F779" s="105" t="s">
        <v>16</v>
      </c>
      <c r="G779" s="105" t="s">
        <v>16</v>
      </c>
      <c r="H779" s="204" t="s">
        <v>16</v>
      </c>
      <c r="I779" s="29" t="s">
        <v>16</v>
      </c>
      <c r="J779" s="26" t="s">
        <v>16</v>
      </c>
      <c r="K779" s="39"/>
      <c r="L779" s="26">
        <f>K779</f>
        <v>0</v>
      </c>
      <c r="M779" s="26" t="s">
        <v>16</v>
      </c>
      <c r="N779" s="26" t="s">
        <v>16</v>
      </c>
      <c r="O779" s="39"/>
      <c r="P779" s="26">
        <f>O779</f>
        <v>0</v>
      </c>
      <c r="Q779" s="26" t="s">
        <v>16</v>
      </c>
      <c r="R779" s="26" t="s">
        <v>16</v>
      </c>
      <c r="S779" s="26">
        <f>K779+O779</f>
        <v>0</v>
      </c>
      <c r="T779" s="28">
        <f>S779</f>
        <v>0</v>
      </c>
    </row>
    <row r="780" spans="1:20" ht="18" hidden="1" customHeight="1" x14ac:dyDescent="0.2">
      <c r="A780" s="35" t="s">
        <v>55</v>
      </c>
      <c r="B780" s="84"/>
      <c r="C780" s="99" t="e">
        <f>ROUND((Q780-R780)/H780/12,0)</f>
        <v>#DIV/0!</v>
      </c>
      <c r="D780" s="99" t="e">
        <f>ROUND(R780/F780/12,0)</f>
        <v>#DIV/0!</v>
      </c>
      <c r="E780" s="116">
        <f>E781+E782</f>
        <v>0</v>
      </c>
      <c r="F780" s="105">
        <f>F781+F782</f>
        <v>0</v>
      </c>
      <c r="G780" s="105">
        <f>G781+G782</f>
        <v>0</v>
      </c>
      <c r="H780" s="204">
        <f>IF(E780+G780=H781+H782,E780+G780, "CHYBA")</f>
        <v>0</v>
      </c>
      <c r="I780" s="29">
        <f>I781+I782</f>
        <v>0</v>
      </c>
      <c r="J780" s="26">
        <f>J781+J782</f>
        <v>0</v>
      </c>
      <c r="K780" s="26">
        <f>K783</f>
        <v>0</v>
      </c>
      <c r="L780" s="26">
        <f>IF(I780+K780=L781+L782+L783,I780+K780,"CHYBA")</f>
        <v>0</v>
      </c>
      <c r="M780" s="26">
        <f>M781+M782</f>
        <v>0</v>
      </c>
      <c r="N780" s="26">
        <f>N781+N782</f>
        <v>0</v>
      </c>
      <c r="O780" s="26">
        <f>O783</f>
        <v>0</v>
      </c>
      <c r="P780" s="26">
        <f>IF(M780+O780=P781+P782+P783,M780+O780,"CHYBA")</f>
        <v>0</v>
      </c>
      <c r="Q780" s="26">
        <f>Q781+Q782</f>
        <v>0</v>
      </c>
      <c r="R780" s="26">
        <f>R781+R782</f>
        <v>0</v>
      </c>
      <c r="S780" s="26">
        <f>S783</f>
        <v>0</v>
      </c>
      <c r="T780" s="28">
        <f>IF(Q780+S780=T781+T782+T783,Q780+S780,"CHYBA")</f>
        <v>0</v>
      </c>
    </row>
    <row r="781" spans="1:20" ht="15" hidden="1" customHeight="1" x14ac:dyDescent="0.2">
      <c r="A781" s="34" t="s">
        <v>17</v>
      </c>
      <c r="B781" s="113" t="s">
        <v>16</v>
      </c>
      <c r="C781" s="99" t="e">
        <f>ROUND((Q781-R781)/H781/12,0)</f>
        <v>#DIV/0!</v>
      </c>
      <c r="D781" s="99" t="e">
        <f>ROUND(R781/F781/12,0)</f>
        <v>#DIV/0!</v>
      </c>
      <c r="E781" s="114"/>
      <c r="F781" s="115"/>
      <c r="G781" s="115"/>
      <c r="H781" s="100">
        <f>E781+G781</f>
        <v>0</v>
      </c>
      <c r="I781" s="38"/>
      <c r="J781" s="39"/>
      <c r="K781" s="26" t="s">
        <v>16</v>
      </c>
      <c r="L781" s="26">
        <f>I781</f>
        <v>0</v>
      </c>
      <c r="M781" s="39"/>
      <c r="N781" s="39"/>
      <c r="O781" s="26" t="s">
        <v>16</v>
      </c>
      <c r="P781" s="26">
        <f>M781</f>
        <v>0</v>
      </c>
      <c r="Q781" s="26">
        <f>I781+M781</f>
        <v>0</v>
      </c>
      <c r="R781" s="26">
        <f>J781+N781</f>
        <v>0</v>
      </c>
      <c r="S781" s="26" t="s">
        <v>16</v>
      </c>
      <c r="T781" s="28">
        <f>Q781</f>
        <v>0</v>
      </c>
    </row>
    <row r="782" spans="1:20" ht="15" hidden="1" customHeight="1" x14ac:dyDescent="0.2">
      <c r="A782" s="34" t="s">
        <v>18</v>
      </c>
      <c r="B782" s="113" t="s">
        <v>16</v>
      </c>
      <c r="C782" s="99" t="e">
        <f>ROUND((Q782-R782)/H782/12,0)</f>
        <v>#DIV/0!</v>
      </c>
      <c r="D782" s="99" t="e">
        <f>ROUND(R782/F782/12,0)</f>
        <v>#DIV/0!</v>
      </c>
      <c r="E782" s="114"/>
      <c r="F782" s="115"/>
      <c r="G782" s="115"/>
      <c r="H782" s="100">
        <f>E782+G782</f>
        <v>0</v>
      </c>
      <c r="I782" s="38"/>
      <c r="J782" s="39"/>
      <c r="K782" s="26" t="s">
        <v>16</v>
      </c>
      <c r="L782" s="26">
        <f>I782</f>
        <v>0</v>
      </c>
      <c r="M782" s="39"/>
      <c r="N782" s="39"/>
      <c r="O782" s="26" t="s">
        <v>16</v>
      </c>
      <c r="P782" s="26">
        <f>M782</f>
        <v>0</v>
      </c>
      <c r="Q782" s="26">
        <f>I782+M782</f>
        <v>0</v>
      </c>
      <c r="R782" s="26">
        <f>J782+N782</f>
        <v>0</v>
      </c>
      <c r="S782" s="26" t="s">
        <v>16</v>
      </c>
      <c r="T782" s="28">
        <f>Q782</f>
        <v>0</v>
      </c>
    </row>
    <row r="783" spans="1:20" ht="15" hidden="1" customHeight="1" x14ac:dyDescent="0.2">
      <c r="A783" s="34" t="s">
        <v>19</v>
      </c>
      <c r="B783" s="113" t="s">
        <v>16</v>
      </c>
      <c r="C783" s="99" t="s">
        <v>16</v>
      </c>
      <c r="D783" s="99" t="s">
        <v>16</v>
      </c>
      <c r="E783" s="116" t="s">
        <v>16</v>
      </c>
      <c r="F783" s="105" t="s">
        <v>16</v>
      </c>
      <c r="G783" s="105" t="s">
        <v>16</v>
      </c>
      <c r="H783" s="204" t="s">
        <v>16</v>
      </c>
      <c r="I783" s="29" t="s">
        <v>16</v>
      </c>
      <c r="J783" s="26" t="s">
        <v>16</v>
      </c>
      <c r="K783" s="39"/>
      <c r="L783" s="26">
        <f>K783</f>
        <v>0</v>
      </c>
      <c r="M783" s="26" t="s">
        <v>16</v>
      </c>
      <c r="N783" s="26" t="s">
        <v>16</v>
      </c>
      <c r="O783" s="39"/>
      <c r="P783" s="26">
        <f>O783</f>
        <v>0</v>
      </c>
      <c r="Q783" s="26" t="s">
        <v>16</v>
      </c>
      <c r="R783" s="26" t="s">
        <v>16</v>
      </c>
      <c r="S783" s="26">
        <f>K783+O783</f>
        <v>0</v>
      </c>
      <c r="T783" s="28">
        <f>S783</f>
        <v>0</v>
      </c>
    </row>
    <row r="784" spans="1:20" ht="18" hidden="1" customHeight="1" x14ac:dyDescent="0.2">
      <c r="A784" s="35" t="s">
        <v>55</v>
      </c>
      <c r="B784" s="84"/>
      <c r="C784" s="99" t="e">
        <f>ROUND((Q784-R784)/H784/12,0)</f>
        <v>#DIV/0!</v>
      </c>
      <c r="D784" s="99" t="e">
        <f>ROUND(R784/F784/12,0)</f>
        <v>#DIV/0!</v>
      </c>
      <c r="E784" s="116">
        <f>E785+E786</f>
        <v>0</v>
      </c>
      <c r="F784" s="105">
        <f>F785+F786</f>
        <v>0</v>
      </c>
      <c r="G784" s="105">
        <f>G785+G786</f>
        <v>0</v>
      </c>
      <c r="H784" s="204">
        <f>IF(E784+G784=H785+H786,E784+G784, "CHYBA")</f>
        <v>0</v>
      </c>
      <c r="I784" s="29">
        <f>I785+I786</f>
        <v>0</v>
      </c>
      <c r="J784" s="26">
        <f>J785+J786</f>
        <v>0</v>
      </c>
      <c r="K784" s="26">
        <f>K787</f>
        <v>0</v>
      </c>
      <c r="L784" s="26">
        <f>IF(I784+K784=L785+L786+L787,I784+K784,"CHYBA")</f>
        <v>0</v>
      </c>
      <c r="M784" s="26">
        <f>M785+M786</f>
        <v>0</v>
      </c>
      <c r="N784" s="26">
        <f>N785+N786</f>
        <v>0</v>
      </c>
      <c r="O784" s="26">
        <f>O787</f>
        <v>0</v>
      </c>
      <c r="P784" s="26">
        <f>IF(M784+O784=P785+P786+P787,M784+O784,"CHYBA")</f>
        <v>0</v>
      </c>
      <c r="Q784" s="26">
        <f>Q785+Q786</f>
        <v>0</v>
      </c>
      <c r="R784" s="26">
        <f>R785+R786</f>
        <v>0</v>
      </c>
      <c r="S784" s="26">
        <f>S787</f>
        <v>0</v>
      </c>
      <c r="T784" s="28">
        <f>IF(Q784+S784=T785+T786+T787,Q784+S784,"CHYBA")</f>
        <v>0</v>
      </c>
    </row>
    <row r="785" spans="1:20" ht="15" hidden="1" customHeight="1" x14ac:dyDescent="0.2">
      <c r="A785" s="34" t="s">
        <v>17</v>
      </c>
      <c r="B785" s="113" t="s">
        <v>16</v>
      </c>
      <c r="C785" s="99" t="e">
        <f>ROUND((Q785-R785)/H785/12,0)</f>
        <v>#DIV/0!</v>
      </c>
      <c r="D785" s="99" t="e">
        <f>ROUND(R785/F785/12,0)</f>
        <v>#DIV/0!</v>
      </c>
      <c r="E785" s="114"/>
      <c r="F785" s="115"/>
      <c r="G785" s="115"/>
      <c r="H785" s="100">
        <f>E785+G785</f>
        <v>0</v>
      </c>
      <c r="I785" s="38"/>
      <c r="J785" s="39"/>
      <c r="K785" s="26" t="s">
        <v>16</v>
      </c>
      <c r="L785" s="26">
        <f>I785</f>
        <v>0</v>
      </c>
      <c r="M785" s="39"/>
      <c r="N785" s="39"/>
      <c r="O785" s="26" t="s">
        <v>16</v>
      </c>
      <c r="P785" s="26">
        <f>M785</f>
        <v>0</v>
      </c>
      <c r="Q785" s="26">
        <f>I785+M785</f>
        <v>0</v>
      </c>
      <c r="R785" s="26">
        <f>J785+N785</f>
        <v>0</v>
      </c>
      <c r="S785" s="26" t="s">
        <v>16</v>
      </c>
      <c r="T785" s="28">
        <f>Q785</f>
        <v>0</v>
      </c>
    </row>
    <row r="786" spans="1:20" ht="15" hidden="1" customHeight="1" x14ac:dyDescent="0.2">
      <c r="A786" s="34" t="s">
        <v>18</v>
      </c>
      <c r="B786" s="113" t="s">
        <v>16</v>
      </c>
      <c r="C786" s="99" t="e">
        <f>ROUND((Q786-R786)/H786/12,0)</f>
        <v>#DIV/0!</v>
      </c>
      <c r="D786" s="99" t="e">
        <f>ROUND(R786/F786/12,0)</f>
        <v>#DIV/0!</v>
      </c>
      <c r="E786" s="114"/>
      <c r="F786" s="115"/>
      <c r="G786" s="115"/>
      <c r="H786" s="100">
        <f>E786+G786</f>
        <v>0</v>
      </c>
      <c r="I786" s="38"/>
      <c r="J786" s="39"/>
      <c r="K786" s="26" t="s">
        <v>16</v>
      </c>
      <c r="L786" s="26">
        <f>I786</f>
        <v>0</v>
      </c>
      <c r="M786" s="39"/>
      <c r="N786" s="39"/>
      <c r="O786" s="26" t="s">
        <v>16</v>
      </c>
      <c r="P786" s="26">
        <f>M786</f>
        <v>0</v>
      </c>
      <c r="Q786" s="26">
        <f>I786+M786</f>
        <v>0</v>
      </c>
      <c r="R786" s="26">
        <f>J786+N786</f>
        <v>0</v>
      </c>
      <c r="S786" s="26" t="s">
        <v>16</v>
      </c>
      <c r="T786" s="28">
        <f>Q786</f>
        <v>0</v>
      </c>
    </row>
    <row r="787" spans="1:20" ht="15" hidden="1" customHeight="1" x14ac:dyDescent="0.2">
      <c r="A787" s="34" t="s">
        <v>19</v>
      </c>
      <c r="B787" s="113" t="s">
        <v>16</v>
      </c>
      <c r="C787" s="99" t="s">
        <v>16</v>
      </c>
      <c r="D787" s="99" t="s">
        <v>16</v>
      </c>
      <c r="E787" s="116" t="s">
        <v>16</v>
      </c>
      <c r="F787" s="105" t="s">
        <v>16</v>
      </c>
      <c r="G787" s="105" t="s">
        <v>16</v>
      </c>
      <c r="H787" s="204" t="s">
        <v>16</v>
      </c>
      <c r="I787" s="29" t="s">
        <v>16</v>
      </c>
      <c r="J787" s="26" t="s">
        <v>16</v>
      </c>
      <c r="K787" s="39"/>
      <c r="L787" s="26">
        <f>K787</f>
        <v>0</v>
      </c>
      <c r="M787" s="26" t="s">
        <v>16</v>
      </c>
      <c r="N787" s="26" t="s">
        <v>16</v>
      </c>
      <c r="O787" s="39"/>
      <c r="P787" s="26">
        <f>O787</f>
        <v>0</v>
      </c>
      <c r="Q787" s="26" t="s">
        <v>16</v>
      </c>
      <c r="R787" s="26" t="s">
        <v>16</v>
      </c>
      <c r="S787" s="26">
        <f>K787+O787</f>
        <v>0</v>
      </c>
      <c r="T787" s="28">
        <f>S787</f>
        <v>0</v>
      </c>
    </row>
    <row r="788" spans="1:20" ht="18" hidden="1" customHeight="1" x14ac:dyDescent="0.2">
      <c r="A788" s="35" t="s">
        <v>55</v>
      </c>
      <c r="B788" s="84"/>
      <c r="C788" s="99" t="e">
        <f>ROUND((Q788-R788)/H788/12,0)</f>
        <v>#DIV/0!</v>
      </c>
      <c r="D788" s="99" t="e">
        <f>ROUND(R788/F788/12,0)</f>
        <v>#DIV/0!</v>
      </c>
      <c r="E788" s="116">
        <f>E789+E790</f>
        <v>0</v>
      </c>
      <c r="F788" s="105">
        <f>F789+F790</f>
        <v>0</v>
      </c>
      <c r="G788" s="105">
        <f>G789+G790</f>
        <v>0</v>
      </c>
      <c r="H788" s="204">
        <f>IF(E788+G788=H789+H790,E788+G788, "CHYBA")</f>
        <v>0</v>
      </c>
      <c r="I788" s="29">
        <f>I789+I790</f>
        <v>0</v>
      </c>
      <c r="J788" s="26">
        <f>J789+J790</f>
        <v>0</v>
      </c>
      <c r="K788" s="26">
        <f>K791</f>
        <v>0</v>
      </c>
      <c r="L788" s="26">
        <f>IF(I788+K788=L789+L790+L791,I788+K788,"CHYBA")</f>
        <v>0</v>
      </c>
      <c r="M788" s="26">
        <f>M789+M790</f>
        <v>0</v>
      </c>
      <c r="N788" s="26">
        <f>N789+N790</f>
        <v>0</v>
      </c>
      <c r="O788" s="26">
        <f>O791</f>
        <v>0</v>
      </c>
      <c r="P788" s="26">
        <f>IF(M788+O788=P789+P790+P791,M788+O788,"CHYBA")</f>
        <v>0</v>
      </c>
      <c r="Q788" s="26">
        <f>Q789+Q790</f>
        <v>0</v>
      </c>
      <c r="R788" s="26">
        <f>R789+R790</f>
        <v>0</v>
      </c>
      <c r="S788" s="26">
        <f>S791</f>
        <v>0</v>
      </c>
      <c r="T788" s="28">
        <f>IF(Q788+S788=T789+T790+T791,Q788+S788,"CHYBA")</f>
        <v>0</v>
      </c>
    </row>
    <row r="789" spans="1:20" ht="15" hidden="1" customHeight="1" x14ac:dyDescent="0.2">
      <c r="A789" s="34" t="s">
        <v>17</v>
      </c>
      <c r="B789" s="113" t="s">
        <v>16</v>
      </c>
      <c r="C789" s="99" t="e">
        <f>ROUND((Q789-R789)/H789/12,0)</f>
        <v>#DIV/0!</v>
      </c>
      <c r="D789" s="99" t="e">
        <f>ROUND(R789/F789/12,0)</f>
        <v>#DIV/0!</v>
      </c>
      <c r="E789" s="114"/>
      <c r="F789" s="115"/>
      <c r="G789" s="115"/>
      <c r="H789" s="100">
        <f>E789+G789</f>
        <v>0</v>
      </c>
      <c r="I789" s="38"/>
      <c r="J789" s="39"/>
      <c r="K789" s="26" t="s">
        <v>16</v>
      </c>
      <c r="L789" s="26">
        <f>I789</f>
        <v>0</v>
      </c>
      <c r="M789" s="39"/>
      <c r="N789" s="39"/>
      <c r="O789" s="26" t="s">
        <v>16</v>
      </c>
      <c r="P789" s="26">
        <f>M789</f>
        <v>0</v>
      </c>
      <c r="Q789" s="26">
        <f>I789+M789</f>
        <v>0</v>
      </c>
      <c r="R789" s="26">
        <f>J789+N789</f>
        <v>0</v>
      </c>
      <c r="S789" s="26" t="s">
        <v>16</v>
      </c>
      <c r="T789" s="28">
        <f>Q789</f>
        <v>0</v>
      </c>
    </row>
    <row r="790" spans="1:20" ht="15" hidden="1" customHeight="1" x14ac:dyDescent="0.2">
      <c r="A790" s="34" t="s">
        <v>18</v>
      </c>
      <c r="B790" s="113" t="s">
        <v>16</v>
      </c>
      <c r="C790" s="99" t="e">
        <f>ROUND((Q790-R790)/H790/12,0)</f>
        <v>#DIV/0!</v>
      </c>
      <c r="D790" s="99" t="e">
        <f>ROUND(R790/F790/12,0)</f>
        <v>#DIV/0!</v>
      </c>
      <c r="E790" s="114"/>
      <c r="F790" s="115"/>
      <c r="G790" s="115"/>
      <c r="H790" s="100">
        <f>E790+G790</f>
        <v>0</v>
      </c>
      <c r="I790" s="38"/>
      <c r="J790" s="39"/>
      <c r="K790" s="26" t="s">
        <v>16</v>
      </c>
      <c r="L790" s="26">
        <f>I790</f>
        <v>0</v>
      </c>
      <c r="M790" s="39"/>
      <c r="N790" s="39"/>
      <c r="O790" s="26" t="s">
        <v>16</v>
      </c>
      <c r="P790" s="26">
        <f>M790</f>
        <v>0</v>
      </c>
      <c r="Q790" s="26">
        <f>I790+M790</f>
        <v>0</v>
      </c>
      <c r="R790" s="26">
        <f>J790+N790</f>
        <v>0</v>
      </c>
      <c r="S790" s="26" t="s">
        <v>16</v>
      </c>
      <c r="T790" s="28">
        <f>Q790</f>
        <v>0</v>
      </c>
    </row>
    <row r="791" spans="1:20" ht="15" hidden="1" customHeight="1" x14ac:dyDescent="0.2">
      <c r="A791" s="34" t="s">
        <v>19</v>
      </c>
      <c r="B791" s="113" t="s">
        <v>16</v>
      </c>
      <c r="C791" s="99" t="s">
        <v>16</v>
      </c>
      <c r="D791" s="99" t="s">
        <v>16</v>
      </c>
      <c r="E791" s="116" t="s">
        <v>16</v>
      </c>
      <c r="F791" s="105" t="s">
        <v>16</v>
      </c>
      <c r="G791" s="105" t="s">
        <v>16</v>
      </c>
      <c r="H791" s="204" t="s">
        <v>16</v>
      </c>
      <c r="I791" s="29" t="s">
        <v>16</v>
      </c>
      <c r="J791" s="26" t="s">
        <v>16</v>
      </c>
      <c r="K791" s="39"/>
      <c r="L791" s="26">
        <f>K791</f>
        <v>0</v>
      </c>
      <c r="M791" s="26" t="s">
        <v>16</v>
      </c>
      <c r="N791" s="26" t="s">
        <v>16</v>
      </c>
      <c r="O791" s="39"/>
      <c r="P791" s="26">
        <f>O791</f>
        <v>0</v>
      </c>
      <c r="Q791" s="26" t="s">
        <v>16</v>
      </c>
      <c r="R791" s="26" t="s">
        <v>16</v>
      </c>
      <c r="S791" s="26">
        <f>K791+O791</f>
        <v>0</v>
      </c>
      <c r="T791" s="28">
        <f>S791</f>
        <v>0</v>
      </c>
    </row>
    <row r="792" spans="1:20" ht="18" hidden="1" customHeight="1" x14ac:dyDescent="0.2">
      <c r="A792" s="35" t="s">
        <v>55</v>
      </c>
      <c r="B792" s="84"/>
      <c r="C792" s="99" t="e">
        <f>ROUND((Q792-R792)/H792/12,0)</f>
        <v>#DIV/0!</v>
      </c>
      <c r="D792" s="99" t="e">
        <f>ROUND(R792/F792/12,0)</f>
        <v>#DIV/0!</v>
      </c>
      <c r="E792" s="116">
        <f>E793+E794</f>
        <v>0</v>
      </c>
      <c r="F792" s="105">
        <f>F793+F794</f>
        <v>0</v>
      </c>
      <c r="G792" s="105">
        <f>G793+G794</f>
        <v>0</v>
      </c>
      <c r="H792" s="204">
        <f>IF(E792+G792=H793+H794,E792+G792, "CHYBA")</f>
        <v>0</v>
      </c>
      <c r="I792" s="29">
        <f>I793+I794</f>
        <v>0</v>
      </c>
      <c r="J792" s="26">
        <f>J793+J794</f>
        <v>0</v>
      </c>
      <c r="K792" s="26">
        <f>K795</f>
        <v>0</v>
      </c>
      <c r="L792" s="26">
        <f>IF(I792+K792=L793+L794+L795,I792+K792,"CHYBA")</f>
        <v>0</v>
      </c>
      <c r="M792" s="26">
        <f>M793+M794</f>
        <v>0</v>
      </c>
      <c r="N792" s="26">
        <f>N793+N794</f>
        <v>0</v>
      </c>
      <c r="O792" s="26">
        <f>O795</f>
        <v>0</v>
      </c>
      <c r="P792" s="26">
        <f>IF(M792+O792=P793+P794+P795,M792+O792,"CHYBA")</f>
        <v>0</v>
      </c>
      <c r="Q792" s="26">
        <f>Q793+Q794</f>
        <v>0</v>
      </c>
      <c r="R792" s="26">
        <f>R793+R794</f>
        <v>0</v>
      </c>
      <c r="S792" s="26">
        <f>S795</f>
        <v>0</v>
      </c>
      <c r="T792" s="28">
        <f>IF(Q792+S792=T793+T794+T795,Q792+S792,"CHYBA")</f>
        <v>0</v>
      </c>
    </row>
    <row r="793" spans="1:20" ht="15" hidden="1" customHeight="1" x14ac:dyDescent="0.2">
      <c r="A793" s="34" t="s">
        <v>17</v>
      </c>
      <c r="B793" s="113" t="s">
        <v>16</v>
      </c>
      <c r="C793" s="99" t="e">
        <f>ROUND((Q793-R793)/H793/12,0)</f>
        <v>#DIV/0!</v>
      </c>
      <c r="D793" s="99" t="e">
        <f>ROUND(R793/F793/12,0)</f>
        <v>#DIV/0!</v>
      </c>
      <c r="E793" s="114"/>
      <c r="F793" s="115"/>
      <c r="G793" s="115"/>
      <c r="H793" s="100">
        <f>E793+G793</f>
        <v>0</v>
      </c>
      <c r="I793" s="38"/>
      <c r="J793" s="39"/>
      <c r="K793" s="26" t="s">
        <v>16</v>
      </c>
      <c r="L793" s="26">
        <f>I793</f>
        <v>0</v>
      </c>
      <c r="M793" s="39"/>
      <c r="N793" s="39"/>
      <c r="O793" s="26" t="s">
        <v>16</v>
      </c>
      <c r="P793" s="26">
        <f>M793</f>
        <v>0</v>
      </c>
      <c r="Q793" s="26">
        <f>I793+M793</f>
        <v>0</v>
      </c>
      <c r="R793" s="26">
        <f>J793+N793</f>
        <v>0</v>
      </c>
      <c r="S793" s="26" t="s">
        <v>16</v>
      </c>
      <c r="T793" s="28">
        <f>Q793</f>
        <v>0</v>
      </c>
    </row>
    <row r="794" spans="1:20" ht="15" hidden="1" customHeight="1" x14ac:dyDescent="0.2">
      <c r="A794" s="34" t="s">
        <v>18</v>
      </c>
      <c r="B794" s="113" t="s">
        <v>16</v>
      </c>
      <c r="C794" s="99" t="e">
        <f>ROUND((Q794-R794)/H794/12,0)</f>
        <v>#DIV/0!</v>
      </c>
      <c r="D794" s="99" t="e">
        <f>ROUND(R794/F794/12,0)</f>
        <v>#DIV/0!</v>
      </c>
      <c r="E794" s="114"/>
      <c r="F794" s="115"/>
      <c r="G794" s="115"/>
      <c r="H794" s="100">
        <f>E794+G794</f>
        <v>0</v>
      </c>
      <c r="I794" s="38"/>
      <c r="J794" s="39"/>
      <c r="K794" s="26" t="s">
        <v>16</v>
      </c>
      <c r="L794" s="26">
        <f>I794</f>
        <v>0</v>
      </c>
      <c r="M794" s="39"/>
      <c r="N794" s="39"/>
      <c r="O794" s="26" t="s">
        <v>16</v>
      </c>
      <c r="P794" s="26">
        <f>M794</f>
        <v>0</v>
      </c>
      <c r="Q794" s="26">
        <f>I794+M794</f>
        <v>0</v>
      </c>
      <c r="R794" s="26">
        <f>J794+N794</f>
        <v>0</v>
      </c>
      <c r="S794" s="26" t="s">
        <v>16</v>
      </c>
      <c r="T794" s="28">
        <f>Q794</f>
        <v>0</v>
      </c>
    </row>
    <row r="795" spans="1:20" ht="15.75" hidden="1" customHeight="1" thickBot="1" x14ac:dyDescent="0.25">
      <c r="A795" s="40" t="s">
        <v>19</v>
      </c>
      <c r="B795" s="130" t="s">
        <v>16</v>
      </c>
      <c r="C795" s="131" t="s">
        <v>16</v>
      </c>
      <c r="D795" s="131" t="s">
        <v>16</v>
      </c>
      <c r="E795" s="132" t="s">
        <v>16</v>
      </c>
      <c r="F795" s="133" t="s">
        <v>16</v>
      </c>
      <c r="G795" s="133" t="s">
        <v>16</v>
      </c>
      <c r="H795" s="228" t="s">
        <v>16</v>
      </c>
      <c r="I795" s="46" t="s">
        <v>16</v>
      </c>
      <c r="J795" s="42" t="s">
        <v>16</v>
      </c>
      <c r="K795" s="47"/>
      <c r="L795" s="42">
        <f>K795</f>
        <v>0</v>
      </c>
      <c r="M795" s="42" t="s">
        <v>16</v>
      </c>
      <c r="N795" s="42" t="s">
        <v>16</v>
      </c>
      <c r="O795" s="47"/>
      <c r="P795" s="42">
        <f>O795</f>
        <v>0</v>
      </c>
      <c r="Q795" s="42" t="s">
        <v>16</v>
      </c>
      <c r="R795" s="42" t="s">
        <v>16</v>
      </c>
      <c r="S795" s="42">
        <f>K795+O795</f>
        <v>0</v>
      </c>
      <c r="T795" s="48">
        <f>S795</f>
        <v>0</v>
      </c>
    </row>
    <row r="796" spans="1:20" ht="34.5" hidden="1" customHeight="1" x14ac:dyDescent="0.2">
      <c r="A796" s="49" t="s">
        <v>56</v>
      </c>
      <c r="B796" s="138" t="s">
        <v>16</v>
      </c>
      <c r="C796" s="139" t="e">
        <f>ROUND((Q796-R796)/H796/12,0)</f>
        <v>#DIV/0!</v>
      </c>
      <c r="D796" s="139" t="e">
        <f>ROUND(R796/F796/12,0)</f>
        <v>#DIV/0!</v>
      </c>
      <c r="E796" s="140">
        <f>E797+E798</f>
        <v>0</v>
      </c>
      <c r="F796" s="143">
        <f>F797+F798</f>
        <v>0</v>
      </c>
      <c r="G796" s="143">
        <f>G797+G798</f>
        <v>0</v>
      </c>
      <c r="H796" s="221">
        <f>IF(E796+G796=H797+H798,E796+G796, "CHYBA")</f>
        <v>0</v>
      </c>
      <c r="I796" s="54">
        <f>I797+I798</f>
        <v>0</v>
      </c>
      <c r="J796" s="51">
        <f>J797+J798</f>
        <v>0</v>
      </c>
      <c r="K796" s="51">
        <f>K799</f>
        <v>0</v>
      </c>
      <c r="L796" s="51">
        <f>IF(I796+K796=L797+L798+L799,I796+K796,"CHYBA")</f>
        <v>0</v>
      </c>
      <c r="M796" s="51">
        <f>M797+M798</f>
        <v>0</v>
      </c>
      <c r="N796" s="51">
        <f>N797+N798</f>
        <v>0</v>
      </c>
      <c r="O796" s="51">
        <f>O799</f>
        <v>0</v>
      </c>
      <c r="P796" s="51">
        <f>IF(M796+O796=P797+P798+P799,M796+O796,"CHYBA")</f>
        <v>0</v>
      </c>
      <c r="Q796" s="51">
        <f>Q797+Q798</f>
        <v>0</v>
      </c>
      <c r="R796" s="51">
        <f>R797+R798</f>
        <v>0</v>
      </c>
      <c r="S796" s="51">
        <f>S799</f>
        <v>0</v>
      </c>
      <c r="T796" s="53">
        <f>IF(Q796+S796=T797+T798+T799,Q796+S796,"CHYBA")</f>
        <v>0</v>
      </c>
    </row>
    <row r="797" spans="1:20" ht="15" hidden="1" customHeight="1" x14ac:dyDescent="0.2">
      <c r="A797" s="34" t="s">
        <v>17</v>
      </c>
      <c r="B797" s="113" t="s">
        <v>16</v>
      </c>
      <c r="C797" s="99" t="e">
        <f>ROUND((Q797-R797)/H797/12,0)</f>
        <v>#DIV/0!</v>
      </c>
      <c r="D797" s="99" t="e">
        <f>ROUND(R797/F797/12,0)</f>
        <v>#DIV/0!</v>
      </c>
      <c r="E797" s="116">
        <f t="shared" ref="E797:G798" si="31">E801+E833+E865+E897+E929+E961</f>
        <v>0</v>
      </c>
      <c r="F797" s="99">
        <f t="shared" si="31"/>
        <v>0</v>
      </c>
      <c r="G797" s="99">
        <f t="shared" si="31"/>
        <v>0</v>
      </c>
      <c r="H797" s="100">
        <f>E797+G797</f>
        <v>0</v>
      </c>
      <c r="I797" s="29">
        <f>I801+I833+I865+I897+I929+I961</f>
        <v>0</v>
      </c>
      <c r="J797" s="26">
        <f>J801+J833+J865+J897+J929+J961</f>
        <v>0</v>
      </c>
      <c r="K797" s="26" t="s">
        <v>16</v>
      </c>
      <c r="L797" s="26">
        <f>I797</f>
        <v>0</v>
      </c>
      <c r="M797" s="26">
        <f>M801+M833+M865+M897+M929+M961</f>
        <v>0</v>
      </c>
      <c r="N797" s="26">
        <f>N801+N833+N865+N897+N929+N961</f>
        <v>0</v>
      </c>
      <c r="O797" s="26" t="s">
        <v>16</v>
      </c>
      <c r="P797" s="26">
        <f>M797</f>
        <v>0</v>
      </c>
      <c r="Q797" s="26">
        <f>I797+M797</f>
        <v>0</v>
      </c>
      <c r="R797" s="26">
        <f>J797+N797</f>
        <v>0</v>
      </c>
      <c r="S797" s="26" t="s">
        <v>16</v>
      </c>
      <c r="T797" s="28">
        <f>Q797</f>
        <v>0</v>
      </c>
    </row>
    <row r="798" spans="1:20" ht="15" hidden="1" customHeight="1" x14ac:dyDescent="0.2">
      <c r="A798" s="34" t="s">
        <v>18</v>
      </c>
      <c r="B798" s="113" t="s">
        <v>16</v>
      </c>
      <c r="C798" s="99" t="e">
        <f>ROUND((Q798-R798)/H798/12,0)</f>
        <v>#DIV/0!</v>
      </c>
      <c r="D798" s="99" t="e">
        <f>ROUND(R798/F798/12,0)</f>
        <v>#DIV/0!</v>
      </c>
      <c r="E798" s="116">
        <f t="shared" si="31"/>
        <v>0</v>
      </c>
      <c r="F798" s="99">
        <f t="shared" si="31"/>
        <v>0</v>
      </c>
      <c r="G798" s="99">
        <f t="shared" si="31"/>
        <v>0</v>
      </c>
      <c r="H798" s="100">
        <f>E798+G798</f>
        <v>0</v>
      </c>
      <c r="I798" s="29">
        <f>I802+I834+I866+I898+I930+I962</f>
        <v>0</v>
      </c>
      <c r="J798" s="26">
        <f>J802+J834+J866+J898+J930+J962</f>
        <v>0</v>
      </c>
      <c r="K798" s="26" t="s">
        <v>16</v>
      </c>
      <c r="L798" s="26">
        <f>I798</f>
        <v>0</v>
      </c>
      <c r="M798" s="26">
        <f>M802+M834+M866+M898+M930+M962</f>
        <v>0</v>
      </c>
      <c r="N798" s="26">
        <f>N802+N834+N866+N898+N930+N962</f>
        <v>0</v>
      </c>
      <c r="O798" s="26" t="s">
        <v>16</v>
      </c>
      <c r="P798" s="26">
        <f>M798</f>
        <v>0</v>
      </c>
      <c r="Q798" s="26">
        <f>I798+M798</f>
        <v>0</v>
      </c>
      <c r="R798" s="26">
        <f>J798+N798</f>
        <v>0</v>
      </c>
      <c r="S798" s="26" t="s">
        <v>16</v>
      </c>
      <c r="T798" s="28">
        <f>Q798</f>
        <v>0</v>
      </c>
    </row>
    <row r="799" spans="1:20" ht="15.75" hidden="1" customHeight="1" thickBot="1" x14ac:dyDescent="0.25">
      <c r="A799" s="34" t="s">
        <v>19</v>
      </c>
      <c r="B799" s="113" t="s">
        <v>16</v>
      </c>
      <c r="C799" s="99" t="s">
        <v>16</v>
      </c>
      <c r="D799" s="99" t="s">
        <v>16</v>
      </c>
      <c r="E799" s="116" t="s">
        <v>16</v>
      </c>
      <c r="F799" s="105" t="s">
        <v>16</v>
      </c>
      <c r="G799" s="105" t="s">
        <v>16</v>
      </c>
      <c r="H799" s="204" t="s">
        <v>16</v>
      </c>
      <c r="I799" s="32" t="s">
        <v>16</v>
      </c>
      <c r="J799" s="30" t="s">
        <v>16</v>
      </c>
      <c r="K799" s="26">
        <f>K803+K835+K867+K899+K931+K963</f>
        <v>0</v>
      </c>
      <c r="L799" s="26">
        <f>K799</f>
        <v>0</v>
      </c>
      <c r="M799" s="30" t="s">
        <v>16</v>
      </c>
      <c r="N799" s="30" t="s">
        <v>16</v>
      </c>
      <c r="O799" s="26">
        <f>O803+O835+O867+O899+O931+O963</f>
        <v>0</v>
      </c>
      <c r="P799" s="26">
        <f>O799</f>
        <v>0</v>
      </c>
      <c r="Q799" s="30" t="s">
        <v>16</v>
      </c>
      <c r="R799" s="30" t="s">
        <v>16</v>
      </c>
      <c r="S799" s="26">
        <f>K799+O799</f>
        <v>0</v>
      </c>
      <c r="T799" s="28">
        <f>S799</f>
        <v>0</v>
      </c>
    </row>
    <row r="800" spans="1:20" ht="15.75" hidden="1" customHeight="1" x14ac:dyDescent="0.2">
      <c r="A800" s="49" t="s">
        <v>28</v>
      </c>
      <c r="B800" s="138" t="s">
        <v>16</v>
      </c>
      <c r="C800" s="139" t="e">
        <f>ROUND((Q800-R800)/H800/12,0)</f>
        <v>#DIV/0!</v>
      </c>
      <c r="D800" s="139" t="e">
        <f>ROUND(R800/F800/12,0)</f>
        <v>#DIV/0!</v>
      </c>
      <c r="E800" s="140">
        <f>E801+E802</f>
        <v>0</v>
      </c>
      <c r="F800" s="139">
        <f>F801+F802</f>
        <v>0</v>
      </c>
      <c r="G800" s="139">
        <f>G801+G802</f>
        <v>0</v>
      </c>
      <c r="H800" s="141">
        <f>IF(E800+G800=H801+H802,E800+G800, "CHYBA")</f>
        <v>0</v>
      </c>
      <c r="I800" s="54">
        <f>I801+I802</f>
        <v>0</v>
      </c>
      <c r="J800" s="51">
        <f>J801+J802</f>
        <v>0</v>
      </c>
      <c r="K800" s="51">
        <f>K803</f>
        <v>0</v>
      </c>
      <c r="L800" s="51">
        <f>IF(I800+K800=L801+L802+L803,I800+K800,"CHYBA")</f>
        <v>0</v>
      </c>
      <c r="M800" s="51">
        <f>M801+M802</f>
        <v>0</v>
      </c>
      <c r="N800" s="51">
        <f>N801+N802</f>
        <v>0</v>
      </c>
      <c r="O800" s="51">
        <f>O803</f>
        <v>0</v>
      </c>
      <c r="P800" s="51">
        <f>IF(M800+O800=P801+P802+P803,M800+O800,"CHYBA")</f>
        <v>0</v>
      </c>
      <c r="Q800" s="51">
        <f>Q801+Q802</f>
        <v>0</v>
      </c>
      <c r="R800" s="51">
        <f>R801+R802</f>
        <v>0</v>
      </c>
      <c r="S800" s="51">
        <f>S803</f>
        <v>0</v>
      </c>
      <c r="T800" s="53">
        <f>IF(Q800+S800=T801+T802+T803,Q800+S800,"CHYBA")</f>
        <v>0</v>
      </c>
    </row>
    <row r="801" spans="1:20" ht="15" hidden="1" customHeight="1" x14ac:dyDescent="0.2">
      <c r="A801" s="34" t="s">
        <v>17</v>
      </c>
      <c r="B801" s="113" t="s">
        <v>16</v>
      </c>
      <c r="C801" s="99" t="e">
        <f>ROUND((Q801-R801)/H801/12,0)</f>
        <v>#DIV/0!</v>
      </c>
      <c r="D801" s="99" t="e">
        <f>ROUND(R801/F801/12,0)</f>
        <v>#DIV/0!</v>
      </c>
      <c r="E801" s="116">
        <f t="shared" ref="E801:G802" si="32">E805+E809+E813+E817+E821+E825+E829</f>
        <v>0</v>
      </c>
      <c r="F801" s="99">
        <f t="shared" si="32"/>
        <v>0</v>
      </c>
      <c r="G801" s="99">
        <f t="shared" si="32"/>
        <v>0</v>
      </c>
      <c r="H801" s="100">
        <f>E801+G801</f>
        <v>0</v>
      </c>
      <c r="I801" s="29">
        <f>I805+I809+I813+I817+I821+I825+I829</f>
        <v>0</v>
      </c>
      <c r="J801" s="26">
        <f>J805+J809+J813+J817+J821+J825+J829</f>
        <v>0</v>
      </c>
      <c r="K801" s="26" t="s">
        <v>16</v>
      </c>
      <c r="L801" s="26">
        <f>I801</f>
        <v>0</v>
      </c>
      <c r="M801" s="26">
        <f>M805+M809+M813+M817+M821+M825+M829</f>
        <v>0</v>
      </c>
      <c r="N801" s="26">
        <f>N805+N809+N813+N817+N821+N825+N829</f>
        <v>0</v>
      </c>
      <c r="O801" s="26" t="s">
        <v>16</v>
      </c>
      <c r="P801" s="26">
        <f>M801</f>
        <v>0</v>
      </c>
      <c r="Q801" s="26">
        <f>I801+M801</f>
        <v>0</v>
      </c>
      <c r="R801" s="26">
        <f>J801+N801</f>
        <v>0</v>
      </c>
      <c r="S801" s="26" t="s">
        <v>16</v>
      </c>
      <c r="T801" s="28">
        <f>Q801</f>
        <v>0</v>
      </c>
    </row>
    <row r="802" spans="1:20" ht="15" hidden="1" customHeight="1" x14ac:dyDescent="0.2">
      <c r="A802" s="34" t="s">
        <v>18</v>
      </c>
      <c r="B802" s="113" t="s">
        <v>16</v>
      </c>
      <c r="C802" s="99" t="e">
        <f>ROUND((Q802-R802)/H802/12,0)</f>
        <v>#DIV/0!</v>
      </c>
      <c r="D802" s="99" t="e">
        <f>ROUND(R802/F802/12,0)</f>
        <v>#DIV/0!</v>
      </c>
      <c r="E802" s="116">
        <f t="shared" si="32"/>
        <v>0</v>
      </c>
      <c r="F802" s="99">
        <f t="shared" si="32"/>
        <v>0</v>
      </c>
      <c r="G802" s="99">
        <f t="shared" si="32"/>
        <v>0</v>
      </c>
      <c r="H802" s="100">
        <f>E802+G802</f>
        <v>0</v>
      </c>
      <c r="I802" s="29">
        <f>I806+I810+I814+I818+I822+I826+I830</f>
        <v>0</v>
      </c>
      <c r="J802" s="26">
        <f>J806+J810+J814+J818+J822+J826+J830</f>
        <v>0</v>
      </c>
      <c r="K802" s="26" t="s">
        <v>16</v>
      </c>
      <c r="L802" s="26">
        <f>I802</f>
        <v>0</v>
      </c>
      <c r="M802" s="26">
        <f>M806+M810+M814+M818+M822+M826+M830</f>
        <v>0</v>
      </c>
      <c r="N802" s="26">
        <f>N806+N810+N814+N818+N822+N826+N830</f>
        <v>0</v>
      </c>
      <c r="O802" s="26" t="s">
        <v>16</v>
      </c>
      <c r="P802" s="26">
        <f>M802</f>
        <v>0</v>
      </c>
      <c r="Q802" s="26">
        <f>I802+M802</f>
        <v>0</v>
      </c>
      <c r="R802" s="26">
        <f>J802+N802</f>
        <v>0</v>
      </c>
      <c r="S802" s="26" t="s">
        <v>16</v>
      </c>
      <c r="T802" s="28">
        <f>Q802</f>
        <v>0</v>
      </c>
    </row>
    <row r="803" spans="1:20" ht="15" hidden="1" customHeight="1" x14ac:dyDescent="0.2">
      <c r="A803" s="34" t="s">
        <v>19</v>
      </c>
      <c r="B803" s="113" t="s">
        <v>16</v>
      </c>
      <c r="C803" s="99" t="s">
        <v>16</v>
      </c>
      <c r="D803" s="99" t="s">
        <v>16</v>
      </c>
      <c r="E803" s="116" t="s">
        <v>16</v>
      </c>
      <c r="F803" s="105" t="s">
        <v>16</v>
      </c>
      <c r="G803" s="105" t="s">
        <v>16</v>
      </c>
      <c r="H803" s="204" t="s">
        <v>16</v>
      </c>
      <c r="I803" s="29" t="s">
        <v>16</v>
      </c>
      <c r="J803" s="26" t="s">
        <v>16</v>
      </c>
      <c r="K803" s="26">
        <f>K807+K811+K815+K819+K823+K827+K831</f>
        <v>0</v>
      </c>
      <c r="L803" s="26">
        <f>K803</f>
        <v>0</v>
      </c>
      <c r="M803" s="26" t="s">
        <v>16</v>
      </c>
      <c r="N803" s="26" t="s">
        <v>16</v>
      </c>
      <c r="O803" s="26">
        <f>O807+O811+O815+O819+O823+O827+O831</f>
        <v>0</v>
      </c>
      <c r="P803" s="26">
        <f>O803</f>
        <v>0</v>
      </c>
      <c r="Q803" s="26" t="s">
        <v>16</v>
      </c>
      <c r="R803" s="26" t="s">
        <v>16</v>
      </c>
      <c r="S803" s="26">
        <f>K803+O803</f>
        <v>0</v>
      </c>
      <c r="T803" s="28">
        <f>S803</f>
        <v>0</v>
      </c>
    </row>
    <row r="804" spans="1:20" ht="18" hidden="1" customHeight="1" x14ac:dyDescent="0.2">
      <c r="A804" s="35" t="s">
        <v>55</v>
      </c>
      <c r="B804" s="84"/>
      <c r="C804" s="99" t="e">
        <f>ROUND((Q804-R804)/H804/12,0)</f>
        <v>#DIV/0!</v>
      </c>
      <c r="D804" s="99" t="e">
        <f>ROUND(R804/F804/12,0)</f>
        <v>#DIV/0!</v>
      </c>
      <c r="E804" s="116">
        <f>E805+E806</f>
        <v>0</v>
      </c>
      <c r="F804" s="105">
        <f>F805+F806</f>
        <v>0</v>
      </c>
      <c r="G804" s="105">
        <f>G805+G806</f>
        <v>0</v>
      </c>
      <c r="H804" s="204">
        <f>IF(E804+G804=H805+H806,E804+G804, "CHYBA")</f>
        <v>0</v>
      </c>
      <c r="I804" s="29">
        <f>I805+I806</f>
        <v>0</v>
      </c>
      <c r="J804" s="26">
        <f>J805+J806</f>
        <v>0</v>
      </c>
      <c r="K804" s="26">
        <f>K807</f>
        <v>0</v>
      </c>
      <c r="L804" s="26">
        <f>IF(I804+K804=L805+L806+L807,I804+K804,"CHYBA")</f>
        <v>0</v>
      </c>
      <c r="M804" s="26">
        <f>M805+M806</f>
        <v>0</v>
      </c>
      <c r="N804" s="26">
        <f>N805+N806</f>
        <v>0</v>
      </c>
      <c r="O804" s="26">
        <f>O807</f>
        <v>0</v>
      </c>
      <c r="P804" s="26">
        <f>IF(M804+O804=P805+P806+P807,M804+O804,"CHYBA")</f>
        <v>0</v>
      </c>
      <c r="Q804" s="26">
        <f>Q805+Q806</f>
        <v>0</v>
      </c>
      <c r="R804" s="26">
        <f>R805+R806</f>
        <v>0</v>
      </c>
      <c r="S804" s="26">
        <f>S807</f>
        <v>0</v>
      </c>
      <c r="T804" s="28">
        <f>IF(Q804+S804=T805+T806+T807,Q804+S804,"CHYBA")</f>
        <v>0</v>
      </c>
    </row>
    <row r="805" spans="1:20" ht="15" hidden="1" customHeight="1" x14ac:dyDescent="0.2">
      <c r="A805" s="34" t="s">
        <v>17</v>
      </c>
      <c r="B805" s="113" t="s">
        <v>16</v>
      </c>
      <c r="C805" s="99" t="e">
        <f>ROUND((Q805-R805)/H805/12,0)</f>
        <v>#DIV/0!</v>
      </c>
      <c r="D805" s="99" t="e">
        <f>ROUND(R805/F805/12,0)</f>
        <v>#DIV/0!</v>
      </c>
      <c r="E805" s="114"/>
      <c r="F805" s="115"/>
      <c r="G805" s="115"/>
      <c r="H805" s="100">
        <f>E805+G805</f>
        <v>0</v>
      </c>
      <c r="I805" s="38"/>
      <c r="J805" s="39"/>
      <c r="K805" s="26" t="s">
        <v>16</v>
      </c>
      <c r="L805" s="26">
        <f>I805</f>
        <v>0</v>
      </c>
      <c r="M805" s="39"/>
      <c r="N805" s="39"/>
      <c r="O805" s="26" t="s">
        <v>16</v>
      </c>
      <c r="P805" s="26">
        <f>M805</f>
        <v>0</v>
      </c>
      <c r="Q805" s="26">
        <f>I805+M805</f>
        <v>0</v>
      </c>
      <c r="R805" s="26">
        <f>J805+N805</f>
        <v>0</v>
      </c>
      <c r="S805" s="26" t="s">
        <v>16</v>
      </c>
      <c r="T805" s="28">
        <f>Q805</f>
        <v>0</v>
      </c>
    </row>
    <row r="806" spans="1:20" ht="15" hidden="1" customHeight="1" x14ac:dyDescent="0.2">
      <c r="A806" s="34" t="s">
        <v>18</v>
      </c>
      <c r="B806" s="113" t="s">
        <v>16</v>
      </c>
      <c r="C806" s="99" t="e">
        <f>ROUND((Q806-R806)/H806/12,0)</f>
        <v>#DIV/0!</v>
      </c>
      <c r="D806" s="99" t="e">
        <f>ROUND(R806/F806/12,0)</f>
        <v>#DIV/0!</v>
      </c>
      <c r="E806" s="114"/>
      <c r="F806" s="115"/>
      <c r="G806" s="115"/>
      <c r="H806" s="100">
        <f>E806+G806</f>
        <v>0</v>
      </c>
      <c r="I806" s="38"/>
      <c r="J806" s="39"/>
      <c r="K806" s="26" t="s">
        <v>16</v>
      </c>
      <c r="L806" s="26">
        <f>I806</f>
        <v>0</v>
      </c>
      <c r="M806" s="39"/>
      <c r="N806" s="39"/>
      <c r="O806" s="26" t="s">
        <v>16</v>
      </c>
      <c r="P806" s="26">
        <f>M806</f>
        <v>0</v>
      </c>
      <c r="Q806" s="26">
        <f>I806+M806</f>
        <v>0</v>
      </c>
      <c r="R806" s="26">
        <f>J806+N806</f>
        <v>0</v>
      </c>
      <c r="S806" s="26" t="s">
        <v>16</v>
      </c>
      <c r="T806" s="28">
        <f>Q806</f>
        <v>0</v>
      </c>
    </row>
    <row r="807" spans="1:20" ht="15" hidden="1" customHeight="1" x14ac:dyDescent="0.2">
      <c r="A807" s="34" t="s">
        <v>19</v>
      </c>
      <c r="B807" s="113" t="s">
        <v>16</v>
      </c>
      <c r="C807" s="99" t="s">
        <v>16</v>
      </c>
      <c r="D807" s="99" t="s">
        <v>16</v>
      </c>
      <c r="E807" s="116" t="s">
        <v>16</v>
      </c>
      <c r="F807" s="105" t="s">
        <v>16</v>
      </c>
      <c r="G807" s="105" t="s">
        <v>16</v>
      </c>
      <c r="H807" s="204" t="s">
        <v>16</v>
      </c>
      <c r="I807" s="29" t="s">
        <v>16</v>
      </c>
      <c r="J807" s="26" t="s">
        <v>16</v>
      </c>
      <c r="K807" s="39"/>
      <c r="L807" s="26">
        <f>K807</f>
        <v>0</v>
      </c>
      <c r="M807" s="26" t="s">
        <v>16</v>
      </c>
      <c r="N807" s="26" t="s">
        <v>16</v>
      </c>
      <c r="O807" s="39"/>
      <c r="P807" s="26">
        <f>O807</f>
        <v>0</v>
      </c>
      <c r="Q807" s="26" t="s">
        <v>16</v>
      </c>
      <c r="R807" s="26" t="s">
        <v>16</v>
      </c>
      <c r="S807" s="26">
        <f>K807+O807</f>
        <v>0</v>
      </c>
      <c r="T807" s="28">
        <f>S807</f>
        <v>0</v>
      </c>
    </row>
    <row r="808" spans="1:20" ht="18" hidden="1" customHeight="1" x14ac:dyDescent="0.2">
      <c r="A808" s="35" t="s">
        <v>55</v>
      </c>
      <c r="B808" s="84"/>
      <c r="C808" s="99" t="e">
        <f>ROUND((Q808-R808)/H808/12,0)</f>
        <v>#DIV/0!</v>
      </c>
      <c r="D808" s="99" t="e">
        <f>ROUND(R808/F808/12,0)</f>
        <v>#DIV/0!</v>
      </c>
      <c r="E808" s="116">
        <f>E809+E810</f>
        <v>0</v>
      </c>
      <c r="F808" s="105">
        <f>F809+F810</f>
        <v>0</v>
      </c>
      <c r="G808" s="105">
        <f>G809+G810</f>
        <v>0</v>
      </c>
      <c r="H808" s="204">
        <f>IF(E808+G808=H809+H810,E808+G808, "CHYBA")</f>
        <v>0</v>
      </c>
      <c r="I808" s="29">
        <f>I809+I810</f>
        <v>0</v>
      </c>
      <c r="J808" s="26">
        <f>J809+J810</f>
        <v>0</v>
      </c>
      <c r="K808" s="26">
        <f>K811</f>
        <v>0</v>
      </c>
      <c r="L808" s="26">
        <f>IF(I808+K808=L809+L810+L811,I808+K808,"CHYBA")</f>
        <v>0</v>
      </c>
      <c r="M808" s="26">
        <f>M809+M810</f>
        <v>0</v>
      </c>
      <c r="N808" s="26">
        <f>N809+N810</f>
        <v>0</v>
      </c>
      <c r="O808" s="26">
        <f>O811</f>
        <v>0</v>
      </c>
      <c r="P808" s="26">
        <f>IF(M808+O808=P809+P810+P811,M808+O808,"CHYBA")</f>
        <v>0</v>
      </c>
      <c r="Q808" s="26">
        <f>Q809+Q810</f>
        <v>0</v>
      </c>
      <c r="R808" s="26">
        <f>R809+R810</f>
        <v>0</v>
      </c>
      <c r="S808" s="26">
        <f>S811</f>
        <v>0</v>
      </c>
      <c r="T808" s="28">
        <f>IF(Q808+S808=T809+T810+T811,Q808+S808,"CHYBA")</f>
        <v>0</v>
      </c>
    </row>
    <row r="809" spans="1:20" ht="15" hidden="1" customHeight="1" x14ac:dyDescent="0.2">
      <c r="A809" s="34" t="s">
        <v>17</v>
      </c>
      <c r="B809" s="113" t="s">
        <v>16</v>
      </c>
      <c r="C809" s="99" t="e">
        <f>ROUND((Q809-R809)/H809/12,0)</f>
        <v>#DIV/0!</v>
      </c>
      <c r="D809" s="99" t="e">
        <f>ROUND(R809/F809/12,0)</f>
        <v>#DIV/0!</v>
      </c>
      <c r="E809" s="114"/>
      <c r="F809" s="115"/>
      <c r="G809" s="115"/>
      <c r="H809" s="100">
        <f>E809+G809</f>
        <v>0</v>
      </c>
      <c r="I809" s="38"/>
      <c r="J809" s="39"/>
      <c r="K809" s="26" t="s">
        <v>16</v>
      </c>
      <c r="L809" s="26">
        <f>I809</f>
        <v>0</v>
      </c>
      <c r="M809" s="39"/>
      <c r="N809" s="39"/>
      <c r="O809" s="26" t="s">
        <v>16</v>
      </c>
      <c r="P809" s="26">
        <f>M809</f>
        <v>0</v>
      </c>
      <c r="Q809" s="26">
        <f>I809+M809</f>
        <v>0</v>
      </c>
      <c r="R809" s="26">
        <f>J809+N809</f>
        <v>0</v>
      </c>
      <c r="S809" s="26" t="s">
        <v>16</v>
      </c>
      <c r="T809" s="28">
        <f>Q809</f>
        <v>0</v>
      </c>
    </row>
    <row r="810" spans="1:20" ht="15" hidden="1" customHeight="1" x14ac:dyDescent="0.2">
      <c r="A810" s="34" t="s">
        <v>18</v>
      </c>
      <c r="B810" s="113" t="s">
        <v>16</v>
      </c>
      <c r="C810" s="99" t="e">
        <f>ROUND((Q810-R810)/H810/12,0)</f>
        <v>#DIV/0!</v>
      </c>
      <c r="D810" s="99" t="e">
        <f>ROUND(R810/F810/12,0)</f>
        <v>#DIV/0!</v>
      </c>
      <c r="E810" s="114"/>
      <c r="F810" s="115"/>
      <c r="G810" s="115"/>
      <c r="H810" s="100">
        <f>E810+G810</f>
        <v>0</v>
      </c>
      <c r="I810" s="38"/>
      <c r="J810" s="39"/>
      <c r="K810" s="26" t="s">
        <v>16</v>
      </c>
      <c r="L810" s="26">
        <f>I810</f>
        <v>0</v>
      </c>
      <c r="M810" s="39"/>
      <c r="N810" s="39"/>
      <c r="O810" s="26" t="s">
        <v>16</v>
      </c>
      <c r="P810" s="26">
        <f>M810</f>
        <v>0</v>
      </c>
      <c r="Q810" s="26">
        <f>I810+M810</f>
        <v>0</v>
      </c>
      <c r="R810" s="26">
        <f>J810+N810</f>
        <v>0</v>
      </c>
      <c r="S810" s="26" t="s">
        <v>16</v>
      </c>
      <c r="T810" s="28">
        <f>Q810</f>
        <v>0</v>
      </c>
    </row>
    <row r="811" spans="1:20" ht="15" hidden="1" customHeight="1" x14ac:dyDescent="0.2">
      <c r="A811" s="34" t="s">
        <v>19</v>
      </c>
      <c r="B811" s="113" t="s">
        <v>16</v>
      </c>
      <c r="C811" s="99" t="s">
        <v>16</v>
      </c>
      <c r="D811" s="99" t="s">
        <v>16</v>
      </c>
      <c r="E811" s="116" t="s">
        <v>16</v>
      </c>
      <c r="F811" s="105" t="s">
        <v>16</v>
      </c>
      <c r="G811" s="105" t="s">
        <v>16</v>
      </c>
      <c r="H811" s="204" t="s">
        <v>16</v>
      </c>
      <c r="I811" s="29" t="s">
        <v>16</v>
      </c>
      <c r="J811" s="26" t="s">
        <v>16</v>
      </c>
      <c r="K811" s="39"/>
      <c r="L811" s="26">
        <f>K811</f>
        <v>0</v>
      </c>
      <c r="M811" s="26" t="s">
        <v>16</v>
      </c>
      <c r="N811" s="26" t="s">
        <v>16</v>
      </c>
      <c r="O811" s="39"/>
      <c r="P811" s="26">
        <f>O811</f>
        <v>0</v>
      </c>
      <c r="Q811" s="26" t="s">
        <v>16</v>
      </c>
      <c r="R811" s="26" t="s">
        <v>16</v>
      </c>
      <c r="S811" s="26">
        <f>K811+O811</f>
        <v>0</v>
      </c>
      <c r="T811" s="28">
        <f>S811</f>
        <v>0</v>
      </c>
    </row>
    <row r="812" spans="1:20" ht="18" hidden="1" customHeight="1" x14ac:dyDescent="0.2">
      <c r="A812" s="35" t="s">
        <v>55</v>
      </c>
      <c r="B812" s="84"/>
      <c r="C812" s="99" t="e">
        <f>ROUND((Q812-R812)/H812/12,0)</f>
        <v>#DIV/0!</v>
      </c>
      <c r="D812" s="99" t="e">
        <f>ROUND(R812/F812/12,0)</f>
        <v>#DIV/0!</v>
      </c>
      <c r="E812" s="116">
        <f>E813+E814</f>
        <v>0</v>
      </c>
      <c r="F812" s="105">
        <f>F813+F814</f>
        <v>0</v>
      </c>
      <c r="G812" s="105">
        <f>G813+G814</f>
        <v>0</v>
      </c>
      <c r="H812" s="204">
        <f>IF(E812+G812=H813+H814,E812+G812, "CHYBA")</f>
        <v>0</v>
      </c>
      <c r="I812" s="29">
        <f>I813+I814</f>
        <v>0</v>
      </c>
      <c r="J812" s="26">
        <f>J813+J814</f>
        <v>0</v>
      </c>
      <c r="K812" s="26">
        <f>K815</f>
        <v>0</v>
      </c>
      <c r="L812" s="26">
        <f>IF(I812+K812=L813+L814+L815,I812+K812,"CHYBA")</f>
        <v>0</v>
      </c>
      <c r="M812" s="26">
        <f>M813+M814</f>
        <v>0</v>
      </c>
      <c r="N812" s="26">
        <f>N813+N814</f>
        <v>0</v>
      </c>
      <c r="O812" s="26">
        <f>O815</f>
        <v>0</v>
      </c>
      <c r="P812" s="26">
        <f>IF(M812+O812=P813+P814+P815,M812+O812,"CHYBA")</f>
        <v>0</v>
      </c>
      <c r="Q812" s="26">
        <f>Q813+Q814</f>
        <v>0</v>
      </c>
      <c r="R812" s="26">
        <f>R813+R814</f>
        <v>0</v>
      </c>
      <c r="S812" s="26">
        <f>S815</f>
        <v>0</v>
      </c>
      <c r="T812" s="28">
        <f>IF(Q812+S812=T813+T814+T815,Q812+S812,"CHYBA")</f>
        <v>0</v>
      </c>
    </row>
    <row r="813" spans="1:20" ht="15" hidden="1" customHeight="1" x14ac:dyDescent="0.2">
      <c r="A813" s="34" t="s">
        <v>17</v>
      </c>
      <c r="B813" s="113" t="s">
        <v>16</v>
      </c>
      <c r="C813" s="99" t="e">
        <f>ROUND((Q813-R813)/H813/12,0)</f>
        <v>#DIV/0!</v>
      </c>
      <c r="D813" s="99" t="e">
        <f>ROUND(R813/F813/12,0)</f>
        <v>#DIV/0!</v>
      </c>
      <c r="E813" s="114"/>
      <c r="F813" s="115"/>
      <c r="G813" s="115"/>
      <c r="H813" s="100">
        <f>E813+G813</f>
        <v>0</v>
      </c>
      <c r="I813" s="38"/>
      <c r="J813" s="39"/>
      <c r="K813" s="26" t="s">
        <v>16</v>
      </c>
      <c r="L813" s="26">
        <f>I813</f>
        <v>0</v>
      </c>
      <c r="M813" s="39"/>
      <c r="N813" s="39"/>
      <c r="O813" s="26" t="s">
        <v>16</v>
      </c>
      <c r="P813" s="26">
        <f>M813</f>
        <v>0</v>
      </c>
      <c r="Q813" s="26">
        <f>I813+M813</f>
        <v>0</v>
      </c>
      <c r="R813" s="26">
        <f>J813+N813</f>
        <v>0</v>
      </c>
      <c r="S813" s="26" t="s">
        <v>16</v>
      </c>
      <c r="T813" s="28">
        <f>Q813</f>
        <v>0</v>
      </c>
    </row>
    <row r="814" spans="1:20" ht="15" hidden="1" customHeight="1" x14ac:dyDescent="0.2">
      <c r="A814" s="34" t="s">
        <v>18</v>
      </c>
      <c r="B814" s="113" t="s">
        <v>16</v>
      </c>
      <c r="C814" s="99" t="e">
        <f>ROUND((Q814-R814)/H814/12,0)</f>
        <v>#DIV/0!</v>
      </c>
      <c r="D814" s="99" t="e">
        <f>ROUND(R814/F814/12,0)</f>
        <v>#DIV/0!</v>
      </c>
      <c r="E814" s="114"/>
      <c r="F814" s="115"/>
      <c r="G814" s="115"/>
      <c r="H814" s="100">
        <f>E814+G814</f>
        <v>0</v>
      </c>
      <c r="I814" s="38"/>
      <c r="J814" s="39"/>
      <c r="K814" s="26" t="s">
        <v>16</v>
      </c>
      <c r="L814" s="26">
        <f>I814</f>
        <v>0</v>
      </c>
      <c r="M814" s="39"/>
      <c r="N814" s="39"/>
      <c r="O814" s="26" t="s">
        <v>16</v>
      </c>
      <c r="P814" s="26">
        <f>M814</f>
        <v>0</v>
      </c>
      <c r="Q814" s="26">
        <f>I814+M814</f>
        <v>0</v>
      </c>
      <c r="R814" s="26">
        <f>J814+N814</f>
        <v>0</v>
      </c>
      <c r="S814" s="26" t="s">
        <v>16</v>
      </c>
      <c r="T814" s="28">
        <f>Q814</f>
        <v>0</v>
      </c>
    </row>
    <row r="815" spans="1:20" ht="15" hidden="1" customHeight="1" x14ac:dyDescent="0.2">
      <c r="A815" s="34" t="s">
        <v>19</v>
      </c>
      <c r="B815" s="113" t="s">
        <v>16</v>
      </c>
      <c r="C815" s="99" t="s">
        <v>16</v>
      </c>
      <c r="D815" s="99" t="s">
        <v>16</v>
      </c>
      <c r="E815" s="116" t="s">
        <v>16</v>
      </c>
      <c r="F815" s="105" t="s">
        <v>16</v>
      </c>
      <c r="G815" s="105" t="s">
        <v>16</v>
      </c>
      <c r="H815" s="204" t="s">
        <v>16</v>
      </c>
      <c r="I815" s="29" t="s">
        <v>16</v>
      </c>
      <c r="J815" s="26" t="s">
        <v>16</v>
      </c>
      <c r="K815" s="39"/>
      <c r="L815" s="26">
        <f>K815</f>
        <v>0</v>
      </c>
      <c r="M815" s="26" t="s">
        <v>16</v>
      </c>
      <c r="N815" s="26" t="s">
        <v>16</v>
      </c>
      <c r="O815" s="39"/>
      <c r="P815" s="26">
        <f>O815</f>
        <v>0</v>
      </c>
      <c r="Q815" s="26" t="s">
        <v>16</v>
      </c>
      <c r="R815" s="26" t="s">
        <v>16</v>
      </c>
      <c r="S815" s="26">
        <f>K815+O815</f>
        <v>0</v>
      </c>
      <c r="T815" s="28">
        <f>S815</f>
        <v>0</v>
      </c>
    </row>
    <row r="816" spans="1:20" ht="18" hidden="1" customHeight="1" x14ac:dyDescent="0.2">
      <c r="A816" s="35" t="s">
        <v>55</v>
      </c>
      <c r="B816" s="84"/>
      <c r="C816" s="99" t="e">
        <f>ROUND((Q816-R816)/H816/12,0)</f>
        <v>#DIV/0!</v>
      </c>
      <c r="D816" s="99" t="e">
        <f>ROUND(R816/F816/12,0)</f>
        <v>#DIV/0!</v>
      </c>
      <c r="E816" s="116">
        <f>E817+E818</f>
        <v>0</v>
      </c>
      <c r="F816" s="105">
        <f>F817+F818</f>
        <v>0</v>
      </c>
      <c r="G816" s="105">
        <f>G817+G818</f>
        <v>0</v>
      </c>
      <c r="H816" s="204">
        <f>IF(E816+G816=H817+H818,E816+G816, "CHYBA")</f>
        <v>0</v>
      </c>
      <c r="I816" s="29">
        <f>I817+I818</f>
        <v>0</v>
      </c>
      <c r="J816" s="26">
        <f>J817+J818</f>
        <v>0</v>
      </c>
      <c r="K816" s="26">
        <f>K819</f>
        <v>0</v>
      </c>
      <c r="L816" s="26">
        <f>IF(I816+K816=L817+L818+L819,I816+K816,"CHYBA")</f>
        <v>0</v>
      </c>
      <c r="M816" s="26">
        <f>M817+M818</f>
        <v>0</v>
      </c>
      <c r="N816" s="26">
        <f>N817+N818</f>
        <v>0</v>
      </c>
      <c r="O816" s="26">
        <f>O819</f>
        <v>0</v>
      </c>
      <c r="P816" s="26">
        <f>IF(M816+O816=P817+P818+P819,M816+O816,"CHYBA")</f>
        <v>0</v>
      </c>
      <c r="Q816" s="26">
        <f>Q817+Q818</f>
        <v>0</v>
      </c>
      <c r="R816" s="26">
        <f>R817+R818</f>
        <v>0</v>
      </c>
      <c r="S816" s="26">
        <f>S819</f>
        <v>0</v>
      </c>
      <c r="T816" s="28">
        <f>IF(Q816+S816=T817+T818+T819,Q816+S816,"CHYBA")</f>
        <v>0</v>
      </c>
    </row>
    <row r="817" spans="1:20" ht="15" hidden="1" customHeight="1" x14ac:dyDescent="0.2">
      <c r="A817" s="34" t="s">
        <v>17</v>
      </c>
      <c r="B817" s="113" t="s">
        <v>16</v>
      </c>
      <c r="C817" s="99" t="e">
        <f>ROUND((Q817-R817)/H817/12,0)</f>
        <v>#DIV/0!</v>
      </c>
      <c r="D817" s="99" t="e">
        <f>ROUND(R817/F817/12,0)</f>
        <v>#DIV/0!</v>
      </c>
      <c r="E817" s="114"/>
      <c r="F817" s="115"/>
      <c r="G817" s="115"/>
      <c r="H817" s="100">
        <f>E817+G817</f>
        <v>0</v>
      </c>
      <c r="I817" s="38"/>
      <c r="J817" s="39"/>
      <c r="K817" s="26" t="s">
        <v>16</v>
      </c>
      <c r="L817" s="26">
        <f>I817</f>
        <v>0</v>
      </c>
      <c r="M817" s="39"/>
      <c r="N817" s="39"/>
      <c r="O817" s="26" t="s">
        <v>16</v>
      </c>
      <c r="P817" s="26">
        <f>M817</f>
        <v>0</v>
      </c>
      <c r="Q817" s="26">
        <f>I817+M817</f>
        <v>0</v>
      </c>
      <c r="R817" s="26">
        <f>J817+N817</f>
        <v>0</v>
      </c>
      <c r="S817" s="26" t="s">
        <v>16</v>
      </c>
      <c r="T817" s="28">
        <f>Q817</f>
        <v>0</v>
      </c>
    </row>
    <row r="818" spans="1:20" ht="15" hidden="1" customHeight="1" x14ac:dyDescent="0.2">
      <c r="A818" s="34" t="s">
        <v>18</v>
      </c>
      <c r="B818" s="113" t="s">
        <v>16</v>
      </c>
      <c r="C818" s="99" t="e">
        <f>ROUND((Q818-R818)/H818/12,0)</f>
        <v>#DIV/0!</v>
      </c>
      <c r="D818" s="99" t="e">
        <f>ROUND(R818/F818/12,0)</f>
        <v>#DIV/0!</v>
      </c>
      <c r="E818" s="114"/>
      <c r="F818" s="115"/>
      <c r="G818" s="115"/>
      <c r="H818" s="100">
        <f>E818+G818</f>
        <v>0</v>
      </c>
      <c r="I818" s="38"/>
      <c r="J818" s="39"/>
      <c r="K818" s="26" t="s">
        <v>16</v>
      </c>
      <c r="L818" s="26">
        <f>I818</f>
        <v>0</v>
      </c>
      <c r="M818" s="39"/>
      <c r="N818" s="39"/>
      <c r="O818" s="26" t="s">
        <v>16</v>
      </c>
      <c r="P818" s="26">
        <f>M818</f>
        <v>0</v>
      </c>
      <c r="Q818" s="26">
        <f>I818+M818</f>
        <v>0</v>
      </c>
      <c r="R818" s="26">
        <f>J818+N818</f>
        <v>0</v>
      </c>
      <c r="S818" s="26" t="s">
        <v>16</v>
      </c>
      <c r="T818" s="28">
        <f>Q818</f>
        <v>0</v>
      </c>
    </row>
    <row r="819" spans="1:20" ht="15" hidden="1" customHeight="1" x14ac:dyDescent="0.2">
      <c r="A819" s="34" t="s">
        <v>19</v>
      </c>
      <c r="B819" s="113" t="s">
        <v>16</v>
      </c>
      <c r="C819" s="99" t="s">
        <v>16</v>
      </c>
      <c r="D819" s="99" t="s">
        <v>16</v>
      </c>
      <c r="E819" s="116" t="s">
        <v>16</v>
      </c>
      <c r="F819" s="105" t="s">
        <v>16</v>
      </c>
      <c r="G819" s="105" t="s">
        <v>16</v>
      </c>
      <c r="H819" s="204" t="s">
        <v>16</v>
      </c>
      <c r="I819" s="29" t="s">
        <v>16</v>
      </c>
      <c r="J819" s="26" t="s">
        <v>16</v>
      </c>
      <c r="K819" s="39"/>
      <c r="L819" s="26">
        <f>K819</f>
        <v>0</v>
      </c>
      <c r="M819" s="26" t="s">
        <v>16</v>
      </c>
      <c r="N819" s="26" t="s">
        <v>16</v>
      </c>
      <c r="O819" s="39"/>
      <c r="P819" s="26">
        <f>O819</f>
        <v>0</v>
      </c>
      <c r="Q819" s="26" t="s">
        <v>16</v>
      </c>
      <c r="R819" s="26" t="s">
        <v>16</v>
      </c>
      <c r="S819" s="26">
        <f>K819+O819</f>
        <v>0</v>
      </c>
      <c r="T819" s="28">
        <f>S819</f>
        <v>0</v>
      </c>
    </row>
    <row r="820" spans="1:20" ht="18" hidden="1" customHeight="1" x14ac:dyDescent="0.2">
      <c r="A820" s="35" t="s">
        <v>55</v>
      </c>
      <c r="B820" s="84"/>
      <c r="C820" s="99" t="e">
        <f>ROUND((Q820-R820)/H820/12,0)</f>
        <v>#DIV/0!</v>
      </c>
      <c r="D820" s="99" t="e">
        <f>ROUND(R820/F820/12,0)</f>
        <v>#DIV/0!</v>
      </c>
      <c r="E820" s="116">
        <f>E821+E822</f>
        <v>0</v>
      </c>
      <c r="F820" s="105">
        <f>F821+F822</f>
        <v>0</v>
      </c>
      <c r="G820" s="105">
        <f>G821+G822</f>
        <v>0</v>
      </c>
      <c r="H820" s="204">
        <f>IF(E820+G820=H821+H822,E820+G820, "CHYBA")</f>
        <v>0</v>
      </c>
      <c r="I820" s="29">
        <f>I821+I822</f>
        <v>0</v>
      </c>
      <c r="J820" s="26">
        <f>J821+J822</f>
        <v>0</v>
      </c>
      <c r="K820" s="26">
        <f>K823</f>
        <v>0</v>
      </c>
      <c r="L820" s="26">
        <f>IF(I820+K820=L821+L822+L823,I820+K820,"CHYBA")</f>
        <v>0</v>
      </c>
      <c r="M820" s="26">
        <f>M821+M822</f>
        <v>0</v>
      </c>
      <c r="N820" s="26">
        <f>N821+N822</f>
        <v>0</v>
      </c>
      <c r="O820" s="26">
        <f>O823</f>
        <v>0</v>
      </c>
      <c r="P820" s="26">
        <f>IF(M820+O820=P821+P822+P823,M820+O820,"CHYBA")</f>
        <v>0</v>
      </c>
      <c r="Q820" s="26">
        <f>Q821+Q822</f>
        <v>0</v>
      </c>
      <c r="R820" s="26">
        <f>R821+R822</f>
        <v>0</v>
      </c>
      <c r="S820" s="26">
        <f>S823</f>
        <v>0</v>
      </c>
      <c r="T820" s="28">
        <f>IF(Q820+S820=T821+T822+T823,Q820+S820,"CHYBA")</f>
        <v>0</v>
      </c>
    </row>
    <row r="821" spans="1:20" ht="15" hidden="1" customHeight="1" x14ac:dyDescent="0.2">
      <c r="A821" s="34" t="s">
        <v>17</v>
      </c>
      <c r="B821" s="113" t="s">
        <v>16</v>
      </c>
      <c r="C821" s="99" t="e">
        <f>ROUND((Q821-R821)/H821/12,0)</f>
        <v>#DIV/0!</v>
      </c>
      <c r="D821" s="99" t="e">
        <f>ROUND(R821/F821/12,0)</f>
        <v>#DIV/0!</v>
      </c>
      <c r="E821" s="114"/>
      <c r="F821" s="115"/>
      <c r="G821" s="115"/>
      <c r="H821" s="100">
        <f>E821+G821</f>
        <v>0</v>
      </c>
      <c r="I821" s="38"/>
      <c r="J821" s="39"/>
      <c r="K821" s="26" t="s">
        <v>16</v>
      </c>
      <c r="L821" s="26">
        <f>I821</f>
        <v>0</v>
      </c>
      <c r="M821" s="39"/>
      <c r="N821" s="39"/>
      <c r="O821" s="26" t="s">
        <v>16</v>
      </c>
      <c r="P821" s="26">
        <f>M821</f>
        <v>0</v>
      </c>
      <c r="Q821" s="26">
        <f>I821+M821</f>
        <v>0</v>
      </c>
      <c r="R821" s="26">
        <f>J821+N821</f>
        <v>0</v>
      </c>
      <c r="S821" s="26" t="s">
        <v>16</v>
      </c>
      <c r="T821" s="28">
        <f>Q821</f>
        <v>0</v>
      </c>
    </row>
    <row r="822" spans="1:20" ht="15" hidden="1" customHeight="1" x14ac:dyDescent="0.2">
      <c r="A822" s="34" t="s">
        <v>18</v>
      </c>
      <c r="B822" s="113" t="s">
        <v>16</v>
      </c>
      <c r="C822" s="99" t="e">
        <f>ROUND((Q822-R822)/H822/12,0)</f>
        <v>#DIV/0!</v>
      </c>
      <c r="D822" s="99" t="e">
        <f>ROUND(R822/F822/12,0)</f>
        <v>#DIV/0!</v>
      </c>
      <c r="E822" s="114"/>
      <c r="F822" s="115"/>
      <c r="G822" s="115"/>
      <c r="H822" s="100">
        <f>E822+G822</f>
        <v>0</v>
      </c>
      <c r="I822" s="38"/>
      <c r="J822" s="39"/>
      <c r="K822" s="26" t="s">
        <v>16</v>
      </c>
      <c r="L822" s="26">
        <f>I822</f>
        <v>0</v>
      </c>
      <c r="M822" s="39"/>
      <c r="N822" s="39"/>
      <c r="O822" s="26" t="s">
        <v>16</v>
      </c>
      <c r="P822" s="26">
        <f>M822</f>
        <v>0</v>
      </c>
      <c r="Q822" s="26">
        <f>I822+M822</f>
        <v>0</v>
      </c>
      <c r="R822" s="26">
        <f>J822+N822</f>
        <v>0</v>
      </c>
      <c r="S822" s="26" t="s">
        <v>16</v>
      </c>
      <c r="T822" s="28">
        <f>Q822</f>
        <v>0</v>
      </c>
    </row>
    <row r="823" spans="1:20" ht="15" hidden="1" customHeight="1" x14ac:dyDescent="0.2">
      <c r="A823" s="34" t="s">
        <v>19</v>
      </c>
      <c r="B823" s="113" t="s">
        <v>16</v>
      </c>
      <c r="C823" s="99" t="s">
        <v>16</v>
      </c>
      <c r="D823" s="99" t="s">
        <v>16</v>
      </c>
      <c r="E823" s="116" t="s">
        <v>16</v>
      </c>
      <c r="F823" s="105" t="s">
        <v>16</v>
      </c>
      <c r="G823" s="105" t="s">
        <v>16</v>
      </c>
      <c r="H823" s="204" t="s">
        <v>16</v>
      </c>
      <c r="I823" s="29" t="s">
        <v>16</v>
      </c>
      <c r="J823" s="26" t="s">
        <v>16</v>
      </c>
      <c r="K823" s="39"/>
      <c r="L823" s="26">
        <f>K823</f>
        <v>0</v>
      </c>
      <c r="M823" s="26" t="s">
        <v>16</v>
      </c>
      <c r="N823" s="26" t="s">
        <v>16</v>
      </c>
      <c r="O823" s="39"/>
      <c r="P823" s="26">
        <f>O823</f>
        <v>0</v>
      </c>
      <c r="Q823" s="26" t="s">
        <v>16</v>
      </c>
      <c r="R823" s="26" t="s">
        <v>16</v>
      </c>
      <c r="S823" s="26">
        <f>K823+O823</f>
        <v>0</v>
      </c>
      <c r="T823" s="28">
        <f>S823</f>
        <v>0</v>
      </c>
    </row>
    <row r="824" spans="1:20" ht="18" hidden="1" customHeight="1" x14ac:dyDescent="0.2">
      <c r="A824" s="35" t="s">
        <v>55</v>
      </c>
      <c r="B824" s="84"/>
      <c r="C824" s="99" t="e">
        <f>ROUND((Q824-R824)/H824/12,0)</f>
        <v>#DIV/0!</v>
      </c>
      <c r="D824" s="99" t="e">
        <f>ROUND(R824/F824/12,0)</f>
        <v>#DIV/0!</v>
      </c>
      <c r="E824" s="116">
        <f>E825+E826</f>
        <v>0</v>
      </c>
      <c r="F824" s="105">
        <f>F825+F826</f>
        <v>0</v>
      </c>
      <c r="G824" s="105">
        <f>G825+G826</f>
        <v>0</v>
      </c>
      <c r="H824" s="204">
        <f>IF(E824+G824=H825+H826,E824+G824, "CHYBA")</f>
        <v>0</v>
      </c>
      <c r="I824" s="29">
        <f>I825+I826</f>
        <v>0</v>
      </c>
      <c r="J824" s="26">
        <f>J825+J826</f>
        <v>0</v>
      </c>
      <c r="K824" s="26">
        <f>K827</f>
        <v>0</v>
      </c>
      <c r="L824" s="26">
        <f>IF(I824+K824=L825+L826+L827,I824+K824,"CHYBA")</f>
        <v>0</v>
      </c>
      <c r="M824" s="26">
        <f>M825+M826</f>
        <v>0</v>
      </c>
      <c r="N824" s="26">
        <f>N825+N826</f>
        <v>0</v>
      </c>
      <c r="O824" s="26">
        <f>O827</f>
        <v>0</v>
      </c>
      <c r="P824" s="26">
        <f>IF(M824+O824=P825+P826+P827,M824+O824,"CHYBA")</f>
        <v>0</v>
      </c>
      <c r="Q824" s="26">
        <f>Q825+Q826</f>
        <v>0</v>
      </c>
      <c r="R824" s="26">
        <f>R825+R826</f>
        <v>0</v>
      </c>
      <c r="S824" s="26">
        <f>S827</f>
        <v>0</v>
      </c>
      <c r="T824" s="28">
        <f>IF(Q824+S824=T825+T826+T827,Q824+S824,"CHYBA")</f>
        <v>0</v>
      </c>
    </row>
    <row r="825" spans="1:20" ht="15" hidden="1" customHeight="1" x14ac:dyDescent="0.2">
      <c r="A825" s="34" t="s">
        <v>17</v>
      </c>
      <c r="B825" s="113" t="s">
        <v>16</v>
      </c>
      <c r="C825" s="99" t="e">
        <f>ROUND((Q825-R825)/H825/12,0)</f>
        <v>#DIV/0!</v>
      </c>
      <c r="D825" s="99" t="e">
        <f>ROUND(R825/F825/12,0)</f>
        <v>#DIV/0!</v>
      </c>
      <c r="E825" s="114"/>
      <c r="F825" s="115"/>
      <c r="G825" s="115"/>
      <c r="H825" s="100">
        <f>E825+G825</f>
        <v>0</v>
      </c>
      <c r="I825" s="38"/>
      <c r="J825" s="39"/>
      <c r="K825" s="26" t="s">
        <v>16</v>
      </c>
      <c r="L825" s="26">
        <f>I825</f>
        <v>0</v>
      </c>
      <c r="M825" s="39"/>
      <c r="N825" s="39"/>
      <c r="O825" s="26" t="s">
        <v>16</v>
      </c>
      <c r="P825" s="26">
        <f>M825</f>
        <v>0</v>
      </c>
      <c r="Q825" s="26">
        <f>I825+M825</f>
        <v>0</v>
      </c>
      <c r="R825" s="26">
        <f>J825+N825</f>
        <v>0</v>
      </c>
      <c r="S825" s="26" t="s">
        <v>16</v>
      </c>
      <c r="T825" s="28">
        <f>Q825</f>
        <v>0</v>
      </c>
    </row>
    <row r="826" spans="1:20" ht="15" hidden="1" customHeight="1" x14ac:dyDescent="0.2">
      <c r="A826" s="34" t="s">
        <v>18</v>
      </c>
      <c r="B826" s="113" t="s">
        <v>16</v>
      </c>
      <c r="C826" s="99" t="e">
        <f>ROUND((Q826-R826)/H826/12,0)</f>
        <v>#DIV/0!</v>
      </c>
      <c r="D826" s="99" t="e">
        <f>ROUND(R826/F826/12,0)</f>
        <v>#DIV/0!</v>
      </c>
      <c r="E826" s="114"/>
      <c r="F826" s="115"/>
      <c r="G826" s="115"/>
      <c r="H826" s="100">
        <f>E826+G826</f>
        <v>0</v>
      </c>
      <c r="I826" s="38"/>
      <c r="J826" s="39"/>
      <c r="K826" s="26" t="s">
        <v>16</v>
      </c>
      <c r="L826" s="26">
        <f>I826</f>
        <v>0</v>
      </c>
      <c r="M826" s="39"/>
      <c r="N826" s="39"/>
      <c r="O826" s="26" t="s">
        <v>16</v>
      </c>
      <c r="P826" s="26">
        <f>M826</f>
        <v>0</v>
      </c>
      <c r="Q826" s="26">
        <f>I826+M826</f>
        <v>0</v>
      </c>
      <c r="R826" s="26">
        <f>J826+N826</f>
        <v>0</v>
      </c>
      <c r="S826" s="26" t="s">
        <v>16</v>
      </c>
      <c r="T826" s="28">
        <f>Q826</f>
        <v>0</v>
      </c>
    </row>
    <row r="827" spans="1:20" ht="15" hidden="1" customHeight="1" x14ac:dyDescent="0.2">
      <c r="A827" s="34" t="s">
        <v>19</v>
      </c>
      <c r="B827" s="113" t="s">
        <v>16</v>
      </c>
      <c r="C827" s="99" t="s">
        <v>16</v>
      </c>
      <c r="D827" s="99" t="s">
        <v>16</v>
      </c>
      <c r="E827" s="116" t="s">
        <v>16</v>
      </c>
      <c r="F827" s="105" t="s">
        <v>16</v>
      </c>
      <c r="G827" s="105" t="s">
        <v>16</v>
      </c>
      <c r="H827" s="204" t="s">
        <v>16</v>
      </c>
      <c r="I827" s="29" t="s">
        <v>16</v>
      </c>
      <c r="J827" s="26" t="s">
        <v>16</v>
      </c>
      <c r="K827" s="39"/>
      <c r="L827" s="26">
        <f>K827</f>
        <v>0</v>
      </c>
      <c r="M827" s="26" t="s">
        <v>16</v>
      </c>
      <c r="N827" s="26" t="s">
        <v>16</v>
      </c>
      <c r="O827" s="39"/>
      <c r="P827" s="26">
        <f>O827</f>
        <v>0</v>
      </c>
      <c r="Q827" s="26" t="s">
        <v>16</v>
      </c>
      <c r="R827" s="26" t="s">
        <v>16</v>
      </c>
      <c r="S827" s="26">
        <f>K827+O827</f>
        <v>0</v>
      </c>
      <c r="T827" s="28">
        <f>S827</f>
        <v>0</v>
      </c>
    </row>
    <row r="828" spans="1:20" ht="18" hidden="1" customHeight="1" x14ac:dyDescent="0.2">
      <c r="A828" s="35" t="s">
        <v>55</v>
      </c>
      <c r="B828" s="84"/>
      <c r="C828" s="99" t="e">
        <f>ROUND((Q828-R828)/H828/12,0)</f>
        <v>#DIV/0!</v>
      </c>
      <c r="D828" s="99" t="e">
        <f>ROUND(R828/F828/12,0)</f>
        <v>#DIV/0!</v>
      </c>
      <c r="E828" s="116">
        <f>E829+E830</f>
        <v>0</v>
      </c>
      <c r="F828" s="105">
        <f>F829+F830</f>
        <v>0</v>
      </c>
      <c r="G828" s="105">
        <f>G829+G830</f>
        <v>0</v>
      </c>
      <c r="H828" s="204">
        <f>IF(E828+G828=H829+H830,E828+G828, "CHYBA")</f>
        <v>0</v>
      </c>
      <c r="I828" s="29">
        <f>I829+I830</f>
        <v>0</v>
      </c>
      <c r="J828" s="26">
        <f>J829+J830</f>
        <v>0</v>
      </c>
      <c r="K828" s="26">
        <f>K831</f>
        <v>0</v>
      </c>
      <c r="L828" s="26">
        <f>IF(I828+K828=L829+L830+L831,I828+K828,"CHYBA")</f>
        <v>0</v>
      </c>
      <c r="M828" s="26">
        <f>M829+M830</f>
        <v>0</v>
      </c>
      <c r="N828" s="26">
        <f>N829+N830</f>
        <v>0</v>
      </c>
      <c r="O828" s="26">
        <f>O831</f>
        <v>0</v>
      </c>
      <c r="P828" s="26">
        <f>IF(M828+O828=P829+P830+P831,M828+O828,"CHYBA")</f>
        <v>0</v>
      </c>
      <c r="Q828" s="26">
        <f>Q829+Q830</f>
        <v>0</v>
      </c>
      <c r="R828" s="26">
        <f>R829+R830</f>
        <v>0</v>
      </c>
      <c r="S828" s="26">
        <f>S831</f>
        <v>0</v>
      </c>
      <c r="T828" s="28">
        <f>IF(Q828+S828=T829+T830+T831,Q828+S828,"CHYBA")</f>
        <v>0</v>
      </c>
    </row>
    <row r="829" spans="1:20" ht="15" hidden="1" customHeight="1" x14ac:dyDescent="0.2">
      <c r="A829" s="34" t="s">
        <v>17</v>
      </c>
      <c r="B829" s="113" t="s">
        <v>16</v>
      </c>
      <c r="C829" s="99" t="e">
        <f>ROUND((Q829-R829)/H829/12,0)</f>
        <v>#DIV/0!</v>
      </c>
      <c r="D829" s="99" t="e">
        <f>ROUND(R829/F829/12,0)</f>
        <v>#DIV/0!</v>
      </c>
      <c r="E829" s="114"/>
      <c r="F829" s="115"/>
      <c r="G829" s="115"/>
      <c r="H829" s="100">
        <f>E829+G829</f>
        <v>0</v>
      </c>
      <c r="I829" s="38"/>
      <c r="J829" s="39"/>
      <c r="K829" s="26" t="s">
        <v>16</v>
      </c>
      <c r="L829" s="26">
        <f>I829</f>
        <v>0</v>
      </c>
      <c r="M829" s="39"/>
      <c r="N829" s="39"/>
      <c r="O829" s="26" t="s">
        <v>16</v>
      </c>
      <c r="P829" s="26">
        <f>M829</f>
        <v>0</v>
      </c>
      <c r="Q829" s="26">
        <f>I829+M829</f>
        <v>0</v>
      </c>
      <c r="R829" s="26">
        <f>J829+N829</f>
        <v>0</v>
      </c>
      <c r="S829" s="26" t="s">
        <v>16</v>
      </c>
      <c r="T829" s="28">
        <f>Q829</f>
        <v>0</v>
      </c>
    </row>
    <row r="830" spans="1:20" ht="15" hidden="1" customHeight="1" x14ac:dyDescent="0.2">
      <c r="A830" s="34" t="s">
        <v>18</v>
      </c>
      <c r="B830" s="113" t="s">
        <v>16</v>
      </c>
      <c r="C830" s="99" t="e">
        <f>ROUND((Q830-R830)/H830/12,0)</f>
        <v>#DIV/0!</v>
      </c>
      <c r="D830" s="99" t="e">
        <f>ROUND(R830/F830/12,0)</f>
        <v>#DIV/0!</v>
      </c>
      <c r="E830" s="114"/>
      <c r="F830" s="115"/>
      <c r="G830" s="115"/>
      <c r="H830" s="100">
        <f>E830+G830</f>
        <v>0</v>
      </c>
      <c r="I830" s="38"/>
      <c r="J830" s="39"/>
      <c r="K830" s="26" t="s">
        <v>16</v>
      </c>
      <c r="L830" s="26">
        <f>I830</f>
        <v>0</v>
      </c>
      <c r="M830" s="39"/>
      <c r="N830" s="39"/>
      <c r="O830" s="26" t="s">
        <v>16</v>
      </c>
      <c r="P830" s="26">
        <f>M830</f>
        <v>0</v>
      </c>
      <c r="Q830" s="26">
        <f>I830+M830</f>
        <v>0</v>
      </c>
      <c r="R830" s="26">
        <f>J830+N830</f>
        <v>0</v>
      </c>
      <c r="S830" s="26" t="s">
        <v>16</v>
      </c>
      <c r="T830" s="28">
        <f>Q830</f>
        <v>0</v>
      </c>
    </row>
    <row r="831" spans="1:20" ht="15.75" hidden="1" customHeight="1" thickBot="1" x14ac:dyDescent="0.25">
      <c r="A831" s="40" t="s">
        <v>19</v>
      </c>
      <c r="B831" s="130" t="s">
        <v>16</v>
      </c>
      <c r="C831" s="131" t="s">
        <v>16</v>
      </c>
      <c r="D831" s="131" t="s">
        <v>16</v>
      </c>
      <c r="E831" s="132" t="s">
        <v>16</v>
      </c>
      <c r="F831" s="133" t="s">
        <v>16</v>
      </c>
      <c r="G831" s="133" t="s">
        <v>16</v>
      </c>
      <c r="H831" s="228" t="s">
        <v>16</v>
      </c>
      <c r="I831" s="46" t="s">
        <v>16</v>
      </c>
      <c r="J831" s="42" t="s">
        <v>16</v>
      </c>
      <c r="K831" s="47"/>
      <c r="L831" s="42">
        <f>K831</f>
        <v>0</v>
      </c>
      <c r="M831" s="42" t="s">
        <v>16</v>
      </c>
      <c r="N831" s="42" t="s">
        <v>16</v>
      </c>
      <c r="O831" s="47"/>
      <c r="P831" s="42">
        <f>O831</f>
        <v>0</v>
      </c>
      <c r="Q831" s="42" t="s">
        <v>16</v>
      </c>
      <c r="R831" s="42" t="s">
        <v>16</v>
      </c>
      <c r="S831" s="42">
        <f>K831+O831</f>
        <v>0</v>
      </c>
      <c r="T831" s="48">
        <f>S831</f>
        <v>0</v>
      </c>
    </row>
    <row r="832" spans="1:20" ht="15.75" hidden="1" customHeight="1" x14ac:dyDescent="0.2">
      <c r="A832" s="49" t="s">
        <v>29</v>
      </c>
      <c r="B832" s="138" t="s">
        <v>16</v>
      </c>
      <c r="C832" s="139" t="e">
        <f>ROUND((Q832-R832)/H832/12,0)</f>
        <v>#DIV/0!</v>
      </c>
      <c r="D832" s="139" t="e">
        <f>ROUND(R832/F832/12,0)</f>
        <v>#DIV/0!</v>
      </c>
      <c r="E832" s="140">
        <f>E833+E834</f>
        <v>0</v>
      </c>
      <c r="F832" s="139">
        <f>F833+F834</f>
        <v>0</v>
      </c>
      <c r="G832" s="139">
        <f>G833+G834</f>
        <v>0</v>
      </c>
      <c r="H832" s="141">
        <f>IF(E832+G832=H833+H834,E832+G832, "CHYBA")</f>
        <v>0</v>
      </c>
      <c r="I832" s="54">
        <f>I833+I834</f>
        <v>0</v>
      </c>
      <c r="J832" s="51">
        <f>J833+J834</f>
        <v>0</v>
      </c>
      <c r="K832" s="51">
        <f>K835</f>
        <v>0</v>
      </c>
      <c r="L832" s="51">
        <f>IF(I832+K832=L833+L834+L835,I832+K832,"CHYBA")</f>
        <v>0</v>
      </c>
      <c r="M832" s="51">
        <f>M833+M834</f>
        <v>0</v>
      </c>
      <c r="N832" s="51">
        <f>N833+N834</f>
        <v>0</v>
      </c>
      <c r="O832" s="51">
        <f>O835</f>
        <v>0</v>
      </c>
      <c r="P832" s="51">
        <f>IF(M832+O832=P833+P834+P835,M832+O832,"CHYBA")</f>
        <v>0</v>
      </c>
      <c r="Q832" s="51">
        <f>Q833+Q834</f>
        <v>0</v>
      </c>
      <c r="R832" s="51">
        <f>R833+R834</f>
        <v>0</v>
      </c>
      <c r="S832" s="51">
        <f>S835</f>
        <v>0</v>
      </c>
      <c r="T832" s="53">
        <f>IF(Q832+S832=T833+T834+T835,Q832+S832,"CHYBA")</f>
        <v>0</v>
      </c>
    </row>
    <row r="833" spans="1:20" ht="15" hidden="1" customHeight="1" x14ac:dyDescent="0.2">
      <c r="A833" s="34" t="s">
        <v>17</v>
      </c>
      <c r="B833" s="113" t="s">
        <v>16</v>
      </c>
      <c r="C833" s="99" t="e">
        <f>ROUND((Q833-R833)/H833/12,0)</f>
        <v>#DIV/0!</v>
      </c>
      <c r="D833" s="99" t="e">
        <f>ROUND(R833/F833/12,0)</f>
        <v>#DIV/0!</v>
      </c>
      <c r="E833" s="116">
        <f t="shared" ref="E833:G834" si="33">E837+E841+E845+E849+E853+E857+E861</f>
        <v>0</v>
      </c>
      <c r="F833" s="99">
        <f t="shared" si="33"/>
        <v>0</v>
      </c>
      <c r="G833" s="99">
        <f t="shared" si="33"/>
        <v>0</v>
      </c>
      <c r="H833" s="100">
        <f>E833+G833</f>
        <v>0</v>
      </c>
      <c r="I833" s="29">
        <f>I837+I841+I845+I849+I853+I857+I861</f>
        <v>0</v>
      </c>
      <c r="J833" s="26">
        <f>J837+J841+J845+J849+J853+J857+J861</f>
        <v>0</v>
      </c>
      <c r="K833" s="26" t="s">
        <v>16</v>
      </c>
      <c r="L833" s="26">
        <f>I833</f>
        <v>0</v>
      </c>
      <c r="M833" s="26">
        <f>M837+M841+M845+M849+M853+M857+M861</f>
        <v>0</v>
      </c>
      <c r="N833" s="26">
        <f>N837+N841+N845+N849+N853+N857+N861</f>
        <v>0</v>
      </c>
      <c r="O833" s="26" t="s">
        <v>16</v>
      </c>
      <c r="P833" s="26">
        <f>M833</f>
        <v>0</v>
      </c>
      <c r="Q833" s="26">
        <f>I833+M833</f>
        <v>0</v>
      </c>
      <c r="R833" s="26">
        <f>J833+N833</f>
        <v>0</v>
      </c>
      <c r="S833" s="26" t="s">
        <v>16</v>
      </c>
      <c r="T833" s="28">
        <f>Q833</f>
        <v>0</v>
      </c>
    </row>
    <row r="834" spans="1:20" ht="15" hidden="1" customHeight="1" x14ac:dyDescent="0.2">
      <c r="A834" s="34" t="s">
        <v>18</v>
      </c>
      <c r="B834" s="113" t="s">
        <v>16</v>
      </c>
      <c r="C834" s="99" t="e">
        <f>ROUND((Q834-R834)/H834/12,0)</f>
        <v>#DIV/0!</v>
      </c>
      <c r="D834" s="99" t="e">
        <f>ROUND(R834/F834/12,0)</f>
        <v>#DIV/0!</v>
      </c>
      <c r="E834" s="116">
        <f t="shared" si="33"/>
        <v>0</v>
      </c>
      <c r="F834" s="99">
        <f t="shared" si="33"/>
        <v>0</v>
      </c>
      <c r="G834" s="99">
        <f t="shared" si="33"/>
        <v>0</v>
      </c>
      <c r="H834" s="100">
        <f>E834+G834</f>
        <v>0</v>
      </c>
      <c r="I834" s="29">
        <f>I838+I842+I846+I850+I854+I858+I862</f>
        <v>0</v>
      </c>
      <c r="J834" s="26">
        <f>J838+J842+J846+J850+J854+J858+J862</f>
        <v>0</v>
      </c>
      <c r="K834" s="26" t="s">
        <v>16</v>
      </c>
      <c r="L834" s="26">
        <f>I834</f>
        <v>0</v>
      </c>
      <c r="M834" s="26">
        <f>M838+M842+M846+M850+M854+M858+M862</f>
        <v>0</v>
      </c>
      <c r="N834" s="26">
        <f>N838+N842+N846+N850+N854+N858+N862</f>
        <v>0</v>
      </c>
      <c r="O834" s="26" t="s">
        <v>16</v>
      </c>
      <c r="P834" s="26">
        <f>M834</f>
        <v>0</v>
      </c>
      <c r="Q834" s="26">
        <f>I834+M834</f>
        <v>0</v>
      </c>
      <c r="R834" s="26">
        <f>J834+N834</f>
        <v>0</v>
      </c>
      <c r="S834" s="26" t="s">
        <v>16</v>
      </c>
      <c r="T834" s="28">
        <f>Q834</f>
        <v>0</v>
      </c>
    </row>
    <row r="835" spans="1:20" ht="15" hidden="1" customHeight="1" x14ac:dyDescent="0.2">
      <c r="A835" s="34" t="s">
        <v>19</v>
      </c>
      <c r="B835" s="113" t="s">
        <v>16</v>
      </c>
      <c r="C835" s="99" t="s">
        <v>16</v>
      </c>
      <c r="D835" s="99" t="s">
        <v>16</v>
      </c>
      <c r="E835" s="116" t="s">
        <v>16</v>
      </c>
      <c r="F835" s="105" t="s">
        <v>16</v>
      </c>
      <c r="G835" s="105" t="s">
        <v>16</v>
      </c>
      <c r="H835" s="204" t="s">
        <v>16</v>
      </c>
      <c r="I835" s="29" t="s">
        <v>16</v>
      </c>
      <c r="J835" s="26" t="s">
        <v>16</v>
      </c>
      <c r="K835" s="26">
        <f>K839+K843+K847+K851+K855+K859+K863</f>
        <v>0</v>
      </c>
      <c r="L835" s="26">
        <f>K835</f>
        <v>0</v>
      </c>
      <c r="M835" s="26" t="s">
        <v>16</v>
      </c>
      <c r="N835" s="26" t="s">
        <v>16</v>
      </c>
      <c r="O835" s="26">
        <f>O839+O843+O847+O851+O855+O859+O863</f>
        <v>0</v>
      </c>
      <c r="P835" s="26">
        <f>O835</f>
        <v>0</v>
      </c>
      <c r="Q835" s="26" t="s">
        <v>16</v>
      </c>
      <c r="R835" s="26" t="s">
        <v>16</v>
      </c>
      <c r="S835" s="26">
        <f>K835+O835</f>
        <v>0</v>
      </c>
      <c r="T835" s="28">
        <f>S835</f>
        <v>0</v>
      </c>
    </row>
    <row r="836" spans="1:20" ht="18" hidden="1" customHeight="1" x14ac:dyDescent="0.2">
      <c r="A836" s="35" t="s">
        <v>55</v>
      </c>
      <c r="B836" s="84"/>
      <c r="C836" s="99" t="e">
        <f>ROUND((Q836-R836)/H836/12,0)</f>
        <v>#DIV/0!</v>
      </c>
      <c r="D836" s="99" t="e">
        <f>ROUND(R836/F836/12,0)</f>
        <v>#DIV/0!</v>
      </c>
      <c r="E836" s="116">
        <f>E837+E838</f>
        <v>0</v>
      </c>
      <c r="F836" s="105">
        <f>F837+F838</f>
        <v>0</v>
      </c>
      <c r="G836" s="105">
        <f>G837+G838</f>
        <v>0</v>
      </c>
      <c r="H836" s="204">
        <f>IF(E836+G836=H837+H838,E836+G836, "CHYBA")</f>
        <v>0</v>
      </c>
      <c r="I836" s="29">
        <f>I837+I838</f>
        <v>0</v>
      </c>
      <c r="J836" s="26">
        <f>J837+J838</f>
        <v>0</v>
      </c>
      <c r="K836" s="26">
        <f>K839</f>
        <v>0</v>
      </c>
      <c r="L836" s="26">
        <f>IF(I836+K836=L837+L838+L839,I836+K836,"CHYBA")</f>
        <v>0</v>
      </c>
      <c r="M836" s="26">
        <f>M837+M838</f>
        <v>0</v>
      </c>
      <c r="N836" s="26">
        <f>N837+N838</f>
        <v>0</v>
      </c>
      <c r="O836" s="26">
        <f>O839</f>
        <v>0</v>
      </c>
      <c r="P836" s="26">
        <f>IF(M836+O836=P837+P838+P839,M836+O836,"CHYBA")</f>
        <v>0</v>
      </c>
      <c r="Q836" s="26">
        <f>Q837+Q838</f>
        <v>0</v>
      </c>
      <c r="R836" s="26">
        <f>R837+R838</f>
        <v>0</v>
      </c>
      <c r="S836" s="26">
        <f>S839</f>
        <v>0</v>
      </c>
      <c r="T836" s="28">
        <f>IF(Q836+S836=T837+T838+T839,Q836+S836,"CHYBA")</f>
        <v>0</v>
      </c>
    </row>
    <row r="837" spans="1:20" ht="15" hidden="1" customHeight="1" x14ac:dyDescent="0.2">
      <c r="A837" s="34" t="s">
        <v>17</v>
      </c>
      <c r="B837" s="113" t="s">
        <v>16</v>
      </c>
      <c r="C837" s="99" t="e">
        <f>ROUND((Q837-R837)/H837/12,0)</f>
        <v>#DIV/0!</v>
      </c>
      <c r="D837" s="99" t="e">
        <f>ROUND(R837/F837/12,0)</f>
        <v>#DIV/0!</v>
      </c>
      <c r="E837" s="114"/>
      <c r="F837" s="115"/>
      <c r="G837" s="115"/>
      <c r="H837" s="100">
        <f>E837+G837</f>
        <v>0</v>
      </c>
      <c r="I837" s="38"/>
      <c r="J837" s="39"/>
      <c r="K837" s="26" t="s">
        <v>16</v>
      </c>
      <c r="L837" s="26">
        <f>I837</f>
        <v>0</v>
      </c>
      <c r="M837" s="39"/>
      <c r="N837" s="39"/>
      <c r="O837" s="26" t="s">
        <v>16</v>
      </c>
      <c r="P837" s="26">
        <f>M837</f>
        <v>0</v>
      </c>
      <c r="Q837" s="26">
        <f>I837+M837</f>
        <v>0</v>
      </c>
      <c r="R837" s="26">
        <f>J837+N837</f>
        <v>0</v>
      </c>
      <c r="S837" s="26" t="s">
        <v>16</v>
      </c>
      <c r="T837" s="28">
        <f>Q837</f>
        <v>0</v>
      </c>
    </row>
    <row r="838" spans="1:20" ht="15" hidden="1" customHeight="1" x14ac:dyDescent="0.2">
      <c r="A838" s="34" t="s">
        <v>18</v>
      </c>
      <c r="B838" s="113" t="s">
        <v>16</v>
      </c>
      <c r="C838" s="99" t="e">
        <f>ROUND((Q838-R838)/H838/12,0)</f>
        <v>#DIV/0!</v>
      </c>
      <c r="D838" s="99" t="e">
        <f>ROUND(R838/F838/12,0)</f>
        <v>#DIV/0!</v>
      </c>
      <c r="E838" s="114"/>
      <c r="F838" s="115"/>
      <c r="G838" s="115"/>
      <c r="H838" s="100">
        <f>E838+G838</f>
        <v>0</v>
      </c>
      <c r="I838" s="38"/>
      <c r="J838" s="39"/>
      <c r="K838" s="26" t="s">
        <v>16</v>
      </c>
      <c r="L838" s="26">
        <f>I838</f>
        <v>0</v>
      </c>
      <c r="M838" s="39"/>
      <c r="N838" s="39"/>
      <c r="O838" s="26" t="s">
        <v>16</v>
      </c>
      <c r="P838" s="26">
        <f>M838</f>
        <v>0</v>
      </c>
      <c r="Q838" s="26">
        <f>I838+M838</f>
        <v>0</v>
      </c>
      <c r="R838" s="26">
        <f>J838+N838</f>
        <v>0</v>
      </c>
      <c r="S838" s="26" t="s">
        <v>16</v>
      </c>
      <c r="T838" s="28">
        <f>Q838</f>
        <v>0</v>
      </c>
    </row>
    <row r="839" spans="1:20" ht="15" hidden="1" customHeight="1" x14ac:dyDescent="0.2">
      <c r="A839" s="34" t="s">
        <v>19</v>
      </c>
      <c r="B839" s="113" t="s">
        <v>16</v>
      </c>
      <c r="C839" s="99" t="s">
        <v>16</v>
      </c>
      <c r="D839" s="99" t="s">
        <v>16</v>
      </c>
      <c r="E839" s="116" t="s">
        <v>16</v>
      </c>
      <c r="F839" s="105" t="s">
        <v>16</v>
      </c>
      <c r="G839" s="105" t="s">
        <v>16</v>
      </c>
      <c r="H839" s="204" t="s">
        <v>16</v>
      </c>
      <c r="I839" s="29" t="s">
        <v>16</v>
      </c>
      <c r="J839" s="26" t="s">
        <v>16</v>
      </c>
      <c r="K839" s="39"/>
      <c r="L839" s="26">
        <f>K839</f>
        <v>0</v>
      </c>
      <c r="M839" s="26" t="s">
        <v>16</v>
      </c>
      <c r="N839" s="26" t="s">
        <v>16</v>
      </c>
      <c r="O839" s="39"/>
      <c r="P839" s="26">
        <f>O839</f>
        <v>0</v>
      </c>
      <c r="Q839" s="26" t="s">
        <v>16</v>
      </c>
      <c r="R839" s="26" t="s">
        <v>16</v>
      </c>
      <c r="S839" s="26">
        <f>K839+O839</f>
        <v>0</v>
      </c>
      <c r="T839" s="28">
        <f>S839</f>
        <v>0</v>
      </c>
    </row>
    <row r="840" spans="1:20" ht="18" hidden="1" customHeight="1" x14ac:dyDescent="0.2">
      <c r="A840" s="35" t="s">
        <v>55</v>
      </c>
      <c r="B840" s="84"/>
      <c r="C840" s="99" t="e">
        <f>ROUND((Q840-R840)/H840/12,0)</f>
        <v>#DIV/0!</v>
      </c>
      <c r="D840" s="99" t="e">
        <f>ROUND(R840/F840/12,0)</f>
        <v>#DIV/0!</v>
      </c>
      <c r="E840" s="116">
        <f>E841+E842</f>
        <v>0</v>
      </c>
      <c r="F840" s="105">
        <f>F841+F842</f>
        <v>0</v>
      </c>
      <c r="G840" s="105">
        <f>G841+G842</f>
        <v>0</v>
      </c>
      <c r="H840" s="204">
        <f>IF(E840+G840=H841+H842,E840+G840, "CHYBA")</f>
        <v>0</v>
      </c>
      <c r="I840" s="29">
        <f>I841+I842</f>
        <v>0</v>
      </c>
      <c r="J840" s="26">
        <f>J841+J842</f>
        <v>0</v>
      </c>
      <c r="K840" s="26">
        <f>K843</f>
        <v>0</v>
      </c>
      <c r="L840" s="26">
        <f>IF(I840+K840=L841+L842+L843,I840+K840,"CHYBA")</f>
        <v>0</v>
      </c>
      <c r="M840" s="26">
        <f>M841+M842</f>
        <v>0</v>
      </c>
      <c r="N840" s="26">
        <f>N841+N842</f>
        <v>0</v>
      </c>
      <c r="O840" s="26">
        <f>O843</f>
        <v>0</v>
      </c>
      <c r="P840" s="26">
        <f>IF(M840+O840=P841+P842+P843,M840+O840,"CHYBA")</f>
        <v>0</v>
      </c>
      <c r="Q840" s="26">
        <f>Q841+Q842</f>
        <v>0</v>
      </c>
      <c r="R840" s="26">
        <f>R841+R842</f>
        <v>0</v>
      </c>
      <c r="S840" s="26">
        <f>S843</f>
        <v>0</v>
      </c>
      <c r="T840" s="28">
        <f>IF(Q840+S840=T841+T842+T843,Q840+S840,"CHYBA")</f>
        <v>0</v>
      </c>
    </row>
    <row r="841" spans="1:20" ht="15" hidden="1" customHeight="1" x14ac:dyDescent="0.2">
      <c r="A841" s="34" t="s">
        <v>17</v>
      </c>
      <c r="B841" s="113" t="s">
        <v>16</v>
      </c>
      <c r="C841" s="99" t="e">
        <f>ROUND((Q841-R841)/H841/12,0)</f>
        <v>#DIV/0!</v>
      </c>
      <c r="D841" s="99" t="e">
        <f>ROUND(R841/F841/12,0)</f>
        <v>#DIV/0!</v>
      </c>
      <c r="E841" s="114"/>
      <c r="F841" s="115"/>
      <c r="G841" s="115"/>
      <c r="H841" s="100">
        <f>E841+G841</f>
        <v>0</v>
      </c>
      <c r="I841" s="38"/>
      <c r="J841" s="39"/>
      <c r="K841" s="26" t="s">
        <v>16</v>
      </c>
      <c r="L841" s="26">
        <f>I841</f>
        <v>0</v>
      </c>
      <c r="M841" s="39"/>
      <c r="N841" s="39"/>
      <c r="O841" s="26" t="s">
        <v>16</v>
      </c>
      <c r="P841" s="26">
        <f>M841</f>
        <v>0</v>
      </c>
      <c r="Q841" s="26">
        <f>I841+M841</f>
        <v>0</v>
      </c>
      <c r="R841" s="26">
        <f>J841+N841</f>
        <v>0</v>
      </c>
      <c r="S841" s="26" t="s">
        <v>16</v>
      </c>
      <c r="T841" s="28">
        <f>Q841</f>
        <v>0</v>
      </c>
    </row>
    <row r="842" spans="1:20" ht="15" hidden="1" customHeight="1" x14ac:dyDescent="0.2">
      <c r="A842" s="34" t="s">
        <v>18</v>
      </c>
      <c r="B842" s="113" t="s">
        <v>16</v>
      </c>
      <c r="C842" s="99" t="e">
        <f>ROUND((Q842-R842)/H842/12,0)</f>
        <v>#DIV/0!</v>
      </c>
      <c r="D842" s="99" t="e">
        <f>ROUND(R842/F842/12,0)</f>
        <v>#DIV/0!</v>
      </c>
      <c r="E842" s="114"/>
      <c r="F842" s="115"/>
      <c r="G842" s="115"/>
      <c r="H842" s="100">
        <f>E842+G842</f>
        <v>0</v>
      </c>
      <c r="I842" s="38"/>
      <c r="J842" s="39"/>
      <c r="K842" s="26" t="s">
        <v>16</v>
      </c>
      <c r="L842" s="26">
        <f>I842</f>
        <v>0</v>
      </c>
      <c r="M842" s="39"/>
      <c r="N842" s="39"/>
      <c r="O842" s="26" t="s">
        <v>16</v>
      </c>
      <c r="P842" s="26">
        <f>M842</f>
        <v>0</v>
      </c>
      <c r="Q842" s="26">
        <f>I842+M842</f>
        <v>0</v>
      </c>
      <c r="R842" s="26">
        <f>J842+N842</f>
        <v>0</v>
      </c>
      <c r="S842" s="26" t="s">
        <v>16</v>
      </c>
      <c r="T842" s="28">
        <f>Q842</f>
        <v>0</v>
      </c>
    </row>
    <row r="843" spans="1:20" ht="15" hidden="1" customHeight="1" x14ac:dyDescent="0.2">
      <c r="A843" s="34" t="s">
        <v>19</v>
      </c>
      <c r="B843" s="113" t="s">
        <v>16</v>
      </c>
      <c r="C843" s="99" t="s">
        <v>16</v>
      </c>
      <c r="D843" s="99" t="s">
        <v>16</v>
      </c>
      <c r="E843" s="116" t="s">
        <v>16</v>
      </c>
      <c r="F843" s="105" t="s">
        <v>16</v>
      </c>
      <c r="G843" s="105" t="s">
        <v>16</v>
      </c>
      <c r="H843" s="204" t="s">
        <v>16</v>
      </c>
      <c r="I843" s="29" t="s">
        <v>16</v>
      </c>
      <c r="J843" s="26" t="s">
        <v>16</v>
      </c>
      <c r="K843" s="39"/>
      <c r="L843" s="26">
        <f>K843</f>
        <v>0</v>
      </c>
      <c r="M843" s="26" t="s">
        <v>16</v>
      </c>
      <c r="N843" s="26" t="s">
        <v>16</v>
      </c>
      <c r="O843" s="39"/>
      <c r="P843" s="26">
        <f>O843</f>
        <v>0</v>
      </c>
      <c r="Q843" s="26" t="s">
        <v>16</v>
      </c>
      <c r="R843" s="26" t="s">
        <v>16</v>
      </c>
      <c r="S843" s="26">
        <f>K843+O843</f>
        <v>0</v>
      </c>
      <c r="T843" s="28">
        <f>S843</f>
        <v>0</v>
      </c>
    </row>
    <row r="844" spans="1:20" ht="18" hidden="1" customHeight="1" x14ac:dyDescent="0.2">
      <c r="A844" s="35" t="s">
        <v>55</v>
      </c>
      <c r="B844" s="84"/>
      <c r="C844" s="99" t="e">
        <f>ROUND((Q844-R844)/H844/12,0)</f>
        <v>#DIV/0!</v>
      </c>
      <c r="D844" s="99" t="e">
        <f>ROUND(R844/F844/12,0)</f>
        <v>#DIV/0!</v>
      </c>
      <c r="E844" s="116">
        <f>E845+E846</f>
        <v>0</v>
      </c>
      <c r="F844" s="105">
        <f>F845+F846</f>
        <v>0</v>
      </c>
      <c r="G844" s="105">
        <f>G845+G846</f>
        <v>0</v>
      </c>
      <c r="H844" s="204">
        <f>IF(E844+G844=H845+H846,E844+G844, "CHYBA")</f>
        <v>0</v>
      </c>
      <c r="I844" s="29">
        <f>I845+I846</f>
        <v>0</v>
      </c>
      <c r="J844" s="26">
        <f>J845+J846</f>
        <v>0</v>
      </c>
      <c r="K844" s="26">
        <f>K847</f>
        <v>0</v>
      </c>
      <c r="L844" s="26">
        <f>IF(I844+K844=L845+L846+L847,I844+K844,"CHYBA")</f>
        <v>0</v>
      </c>
      <c r="M844" s="26">
        <f>M845+M846</f>
        <v>0</v>
      </c>
      <c r="N844" s="26">
        <f>N845+N846</f>
        <v>0</v>
      </c>
      <c r="O844" s="26">
        <f>O847</f>
        <v>0</v>
      </c>
      <c r="P844" s="26">
        <f>IF(M844+O844=P845+P846+P847,M844+O844,"CHYBA")</f>
        <v>0</v>
      </c>
      <c r="Q844" s="26">
        <f>Q845+Q846</f>
        <v>0</v>
      </c>
      <c r="R844" s="26">
        <f>R845+R846</f>
        <v>0</v>
      </c>
      <c r="S844" s="26">
        <f>S847</f>
        <v>0</v>
      </c>
      <c r="T844" s="28">
        <f>IF(Q844+S844=T845+T846+T847,Q844+S844,"CHYBA")</f>
        <v>0</v>
      </c>
    </row>
    <row r="845" spans="1:20" ht="15" hidden="1" customHeight="1" x14ac:dyDescent="0.2">
      <c r="A845" s="34" t="s">
        <v>17</v>
      </c>
      <c r="B845" s="113" t="s">
        <v>16</v>
      </c>
      <c r="C845" s="99" t="e">
        <f>ROUND((Q845-R845)/H845/12,0)</f>
        <v>#DIV/0!</v>
      </c>
      <c r="D845" s="99" t="e">
        <f>ROUND(R845/F845/12,0)</f>
        <v>#DIV/0!</v>
      </c>
      <c r="E845" s="114"/>
      <c r="F845" s="115"/>
      <c r="G845" s="115"/>
      <c r="H845" s="100">
        <f>E845+G845</f>
        <v>0</v>
      </c>
      <c r="I845" s="38"/>
      <c r="J845" s="39"/>
      <c r="K845" s="26" t="s">
        <v>16</v>
      </c>
      <c r="L845" s="26">
        <f>I845</f>
        <v>0</v>
      </c>
      <c r="M845" s="39"/>
      <c r="N845" s="39"/>
      <c r="O845" s="26" t="s">
        <v>16</v>
      </c>
      <c r="P845" s="26">
        <f>M845</f>
        <v>0</v>
      </c>
      <c r="Q845" s="26">
        <f>I845+M845</f>
        <v>0</v>
      </c>
      <c r="R845" s="26">
        <f>J845+N845</f>
        <v>0</v>
      </c>
      <c r="S845" s="26" t="s">
        <v>16</v>
      </c>
      <c r="T845" s="28">
        <f>Q845</f>
        <v>0</v>
      </c>
    </row>
    <row r="846" spans="1:20" ht="15" hidden="1" customHeight="1" x14ac:dyDescent="0.2">
      <c r="A846" s="34" t="s">
        <v>18</v>
      </c>
      <c r="B846" s="113" t="s">
        <v>16</v>
      </c>
      <c r="C846" s="99" t="e">
        <f>ROUND((Q846-R846)/H846/12,0)</f>
        <v>#DIV/0!</v>
      </c>
      <c r="D846" s="99" t="e">
        <f>ROUND(R846/F846/12,0)</f>
        <v>#DIV/0!</v>
      </c>
      <c r="E846" s="114"/>
      <c r="F846" s="115"/>
      <c r="G846" s="115"/>
      <c r="H846" s="100">
        <f>E846+G846</f>
        <v>0</v>
      </c>
      <c r="I846" s="38"/>
      <c r="J846" s="39"/>
      <c r="K846" s="26" t="s">
        <v>16</v>
      </c>
      <c r="L846" s="26">
        <f>I846</f>
        <v>0</v>
      </c>
      <c r="M846" s="39"/>
      <c r="N846" s="39"/>
      <c r="O846" s="26" t="s">
        <v>16</v>
      </c>
      <c r="P846" s="26">
        <f>M846</f>
        <v>0</v>
      </c>
      <c r="Q846" s="26">
        <f>I846+M846</f>
        <v>0</v>
      </c>
      <c r="R846" s="26">
        <f>J846+N846</f>
        <v>0</v>
      </c>
      <c r="S846" s="26" t="s">
        <v>16</v>
      </c>
      <c r="T846" s="28">
        <f>Q846</f>
        <v>0</v>
      </c>
    </row>
    <row r="847" spans="1:20" ht="15" hidden="1" customHeight="1" x14ac:dyDescent="0.2">
      <c r="A847" s="34" t="s">
        <v>19</v>
      </c>
      <c r="B847" s="113" t="s">
        <v>16</v>
      </c>
      <c r="C847" s="99" t="s">
        <v>16</v>
      </c>
      <c r="D847" s="99" t="s">
        <v>16</v>
      </c>
      <c r="E847" s="116" t="s">
        <v>16</v>
      </c>
      <c r="F847" s="105" t="s">
        <v>16</v>
      </c>
      <c r="G847" s="105" t="s">
        <v>16</v>
      </c>
      <c r="H847" s="204" t="s">
        <v>16</v>
      </c>
      <c r="I847" s="29" t="s">
        <v>16</v>
      </c>
      <c r="J847" s="26" t="s">
        <v>16</v>
      </c>
      <c r="K847" s="39"/>
      <c r="L847" s="26">
        <f>K847</f>
        <v>0</v>
      </c>
      <c r="M847" s="26" t="s">
        <v>16</v>
      </c>
      <c r="N847" s="26" t="s">
        <v>16</v>
      </c>
      <c r="O847" s="39"/>
      <c r="P847" s="26">
        <f>O847</f>
        <v>0</v>
      </c>
      <c r="Q847" s="26" t="s">
        <v>16</v>
      </c>
      <c r="R847" s="26" t="s">
        <v>16</v>
      </c>
      <c r="S847" s="26">
        <f>K847+O847</f>
        <v>0</v>
      </c>
      <c r="T847" s="28">
        <f>S847</f>
        <v>0</v>
      </c>
    </row>
    <row r="848" spans="1:20" ht="18" hidden="1" customHeight="1" x14ac:dyDescent="0.2">
      <c r="A848" s="35" t="s">
        <v>55</v>
      </c>
      <c r="B848" s="84"/>
      <c r="C848" s="99" t="e">
        <f>ROUND((Q848-R848)/H848/12,0)</f>
        <v>#DIV/0!</v>
      </c>
      <c r="D848" s="99" t="e">
        <f>ROUND(R848/F848/12,0)</f>
        <v>#DIV/0!</v>
      </c>
      <c r="E848" s="116">
        <f>E849+E850</f>
        <v>0</v>
      </c>
      <c r="F848" s="105">
        <f>F849+F850</f>
        <v>0</v>
      </c>
      <c r="G848" s="105">
        <f>G849+G850</f>
        <v>0</v>
      </c>
      <c r="H848" s="204">
        <f>IF(E848+G848=H849+H850,E848+G848, "CHYBA")</f>
        <v>0</v>
      </c>
      <c r="I848" s="29">
        <f>I849+I850</f>
        <v>0</v>
      </c>
      <c r="J848" s="26">
        <f>J849+J850</f>
        <v>0</v>
      </c>
      <c r="K848" s="26">
        <f>K851</f>
        <v>0</v>
      </c>
      <c r="L848" s="26">
        <f>IF(I848+K848=L849+L850+L851,I848+K848,"CHYBA")</f>
        <v>0</v>
      </c>
      <c r="M848" s="26">
        <f>M849+M850</f>
        <v>0</v>
      </c>
      <c r="N848" s="26">
        <f>N849+N850</f>
        <v>0</v>
      </c>
      <c r="O848" s="26">
        <f>O851</f>
        <v>0</v>
      </c>
      <c r="P848" s="26">
        <f>IF(M848+O848=P849+P850+P851,M848+O848,"CHYBA")</f>
        <v>0</v>
      </c>
      <c r="Q848" s="26">
        <f>Q849+Q850</f>
        <v>0</v>
      </c>
      <c r="R848" s="26">
        <f>R849+R850</f>
        <v>0</v>
      </c>
      <c r="S848" s="26">
        <f>S851</f>
        <v>0</v>
      </c>
      <c r="T848" s="28">
        <f>IF(Q848+S848=T849+T850+T851,Q848+S848,"CHYBA")</f>
        <v>0</v>
      </c>
    </row>
    <row r="849" spans="1:20" ht="15" hidden="1" customHeight="1" x14ac:dyDescent="0.2">
      <c r="A849" s="34" t="s">
        <v>17</v>
      </c>
      <c r="B849" s="113" t="s">
        <v>16</v>
      </c>
      <c r="C849" s="99" t="e">
        <f>ROUND((Q849-R849)/H849/12,0)</f>
        <v>#DIV/0!</v>
      </c>
      <c r="D849" s="99" t="e">
        <f>ROUND(R849/F849/12,0)</f>
        <v>#DIV/0!</v>
      </c>
      <c r="E849" s="114"/>
      <c r="F849" s="115"/>
      <c r="G849" s="115"/>
      <c r="H849" s="100">
        <f>E849+G849</f>
        <v>0</v>
      </c>
      <c r="I849" s="38"/>
      <c r="J849" s="39"/>
      <c r="K849" s="26" t="s">
        <v>16</v>
      </c>
      <c r="L849" s="26">
        <f>I849</f>
        <v>0</v>
      </c>
      <c r="M849" s="39"/>
      <c r="N849" s="39"/>
      <c r="O849" s="26" t="s">
        <v>16</v>
      </c>
      <c r="P849" s="26">
        <f>M849</f>
        <v>0</v>
      </c>
      <c r="Q849" s="26">
        <f>I849+M849</f>
        <v>0</v>
      </c>
      <c r="R849" s="26">
        <f>J849+N849</f>
        <v>0</v>
      </c>
      <c r="S849" s="26" t="s">
        <v>16</v>
      </c>
      <c r="T849" s="28">
        <f>Q849</f>
        <v>0</v>
      </c>
    </row>
    <row r="850" spans="1:20" ht="15" hidden="1" customHeight="1" x14ac:dyDescent="0.2">
      <c r="A850" s="34" t="s">
        <v>18</v>
      </c>
      <c r="B850" s="113" t="s">
        <v>16</v>
      </c>
      <c r="C850" s="99" t="e">
        <f>ROUND((Q850-R850)/H850/12,0)</f>
        <v>#DIV/0!</v>
      </c>
      <c r="D850" s="99" t="e">
        <f>ROUND(R850/F850/12,0)</f>
        <v>#DIV/0!</v>
      </c>
      <c r="E850" s="114"/>
      <c r="F850" s="115"/>
      <c r="G850" s="115"/>
      <c r="H850" s="100">
        <f>E850+G850</f>
        <v>0</v>
      </c>
      <c r="I850" s="38"/>
      <c r="J850" s="39"/>
      <c r="K850" s="26" t="s">
        <v>16</v>
      </c>
      <c r="L850" s="26">
        <f>I850</f>
        <v>0</v>
      </c>
      <c r="M850" s="39"/>
      <c r="N850" s="39"/>
      <c r="O850" s="26" t="s">
        <v>16</v>
      </c>
      <c r="P850" s="26">
        <f>M850</f>
        <v>0</v>
      </c>
      <c r="Q850" s="26">
        <f>I850+M850</f>
        <v>0</v>
      </c>
      <c r="R850" s="26">
        <f>J850+N850</f>
        <v>0</v>
      </c>
      <c r="S850" s="26" t="s">
        <v>16</v>
      </c>
      <c r="T850" s="28">
        <f>Q850</f>
        <v>0</v>
      </c>
    </row>
    <row r="851" spans="1:20" ht="15" hidden="1" customHeight="1" x14ac:dyDescent="0.2">
      <c r="A851" s="34" t="s">
        <v>19</v>
      </c>
      <c r="B851" s="113" t="s">
        <v>16</v>
      </c>
      <c r="C851" s="99" t="s">
        <v>16</v>
      </c>
      <c r="D851" s="99" t="s">
        <v>16</v>
      </c>
      <c r="E851" s="116" t="s">
        <v>16</v>
      </c>
      <c r="F851" s="105" t="s">
        <v>16</v>
      </c>
      <c r="G851" s="105" t="s">
        <v>16</v>
      </c>
      <c r="H851" s="204" t="s">
        <v>16</v>
      </c>
      <c r="I851" s="29" t="s">
        <v>16</v>
      </c>
      <c r="J851" s="26" t="s">
        <v>16</v>
      </c>
      <c r="K851" s="39"/>
      <c r="L851" s="26">
        <f>K851</f>
        <v>0</v>
      </c>
      <c r="M851" s="26" t="s">
        <v>16</v>
      </c>
      <c r="N851" s="26" t="s">
        <v>16</v>
      </c>
      <c r="O851" s="39"/>
      <c r="P851" s="26">
        <f>O851</f>
        <v>0</v>
      </c>
      <c r="Q851" s="26" t="s">
        <v>16</v>
      </c>
      <c r="R851" s="26" t="s">
        <v>16</v>
      </c>
      <c r="S851" s="26">
        <f>K851+O851</f>
        <v>0</v>
      </c>
      <c r="T851" s="28">
        <f>S851</f>
        <v>0</v>
      </c>
    </row>
    <row r="852" spans="1:20" ht="18" hidden="1" customHeight="1" x14ac:dyDescent="0.2">
      <c r="A852" s="35" t="s">
        <v>55</v>
      </c>
      <c r="B852" s="84"/>
      <c r="C852" s="99" t="e">
        <f>ROUND((Q852-R852)/H852/12,0)</f>
        <v>#DIV/0!</v>
      </c>
      <c r="D852" s="99" t="e">
        <f>ROUND(R852/F852/12,0)</f>
        <v>#DIV/0!</v>
      </c>
      <c r="E852" s="116">
        <f>E853+E854</f>
        <v>0</v>
      </c>
      <c r="F852" s="105">
        <f>F853+F854</f>
        <v>0</v>
      </c>
      <c r="G852" s="105">
        <f>G853+G854</f>
        <v>0</v>
      </c>
      <c r="H852" s="204">
        <f>IF(E852+G852=H853+H854,E852+G852, "CHYBA")</f>
        <v>0</v>
      </c>
      <c r="I852" s="29">
        <f>I853+I854</f>
        <v>0</v>
      </c>
      <c r="J852" s="26">
        <f>J853+J854</f>
        <v>0</v>
      </c>
      <c r="K852" s="26">
        <f>K855</f>
        <v>0</v>
      </c>
      <c r="L852" s="26">
        <f>IF(I852+K852=L853+L854+L855,I852+K852,"CHYBA")</f>
        <v>0</v>
      </c>
      <c r="M852" s="26">
        <f>M853+M854</f>
        <v>0</v>
      </c>
      <c r="N852" s="26">
        <f>N853+N854</f>
        <v>0</v>
      </c>
      <c r="O852" s="26">
        <f>O855</f>
        <v>0</v>
      </c>
      <c r="P852" s="26">
        <f>IF(M852+O852=P853+P854+P855,M852+O852,"CHYBA")</f>
        <v>0</v>
      </c>
      <c r="Q852" s="26">
        <f>Q853+Q854</f>
        <v>0</v>
      </c>
      <c r="R852" s="26">
        <f>R853+R854</f>
        <v>0</v>
      </c>
      <c r="S852" s="26">
        <f>S855</f>
        <v>0</v>
      </c>
      <c r="T852" s="28">
        <f>IF(Q852+S852=T853+T854+T855,Q852+S852,"CHYBA")</f>
        <v>0</v>
      </c>
    </row>
    <row r="853" spans="1:20" ht="15" hidden="1" customHeight="1" x14ac:dyDescent="0.2">
      <c r="A853" s="34" t="s">
        <v>17</v>
      </c>
      <c r="B853" s="113" t="s">
        <v>16</v>
      </c>
      <c r="C853" s="99" t="e">
        <f>ROUND((Q853-R853)/H853/12,0)</f>
        <v>#DIV/0!</v>
      </c>
      <c r="D853" s="99" t="e">
        <f>ROUND(R853/F853/12,0)</f>
        <v>#DIV/0!</v>
      </c>
      <c r="E853" s="114"/>
      <c r="F853" s="115"/>
      <c r="G853" s="115"/>
      <c r="H853" s="100">
        <f>E853+G853</f>
        <v>0</v>
      </c>
      <c r="I853" s="38"/>
      <c r="J853" s="39"/>
      <c r="K853" s="26" t="s">
        <v>16</v>
      </c>
      <c r="L853" s="26">
        <f>I853</f>
        <v>0</v>
      </c>
      <c r="M853" s="39"/>
      <c r="N853" s="39"/>
      <c r="O853" s="26" t="s">
        <v>16</v>
      </c>
      <c r="P853" s="26">
        <f>M853</f>
        <v>0</v>
      </c>
      <c r="Q853" s="26">
        <f>I853+M853</f>
        <v>0</v>
      </c>
      <c r="R853" s="26">
        <f>J853+N853</f>
        <v>0</v>
      </c>
      <c r="S853" s="26" t="s">
        <v>16</v>
      </c>
      <c r="T853" s="28">
        <f>Q853</f>
        <v>0</v>
      </c>
    </row>
    <row r="854" spans="1:20" ht="15" hidden="1" customHeight="1" x14ac:dyDescent="0.2">
      <c r="A854" s="34" t="s">
        <v>18</v>
      </c>
      <c r="B854" s="113" t="s">
        <v>16</v>
      </c>
      <c r="C854" s="99" t="e">
        <f>ROUND((Q854-R854)/H854/12,0)</f>
        <v>#DIV/0!</v>
      </c>
      <c r="D854" s="99" t="e">
        <f>ROUND(R854/F854/12,0)</f>
        <v>#DIV/0!</v>
      </c>
      <c r="E854" s="114"/>
      <c r="F854" s="115"/>
      <c r="G854" s="115"/>
      <c r="H854" s="100">
        <f>E854+G854</f>
        <v>0</v>
      </c>
      <c r="I854" s="38"/>
      <c r="J854" s="39"/>
      <c r="K854" s="26" t="s">
        <v>16</v>
      </c>
      <c r="L854" s="26">
        <f>I854</f>
        <v>0</v>
      </c>
      <c r="M854" s="39"/>
      <c r="N854" s="39"/>
      <c r="O854" s="26" t="s">
        <v>16</v>
      </c>
      <c r="P854" s="26">
        <f>M854</f>
        <v>0</v>
      </c>
      <c r="Q854" s="26">
        <f>I854+M854</f>
        <v>0</v>
      </c>
      <c r="R854" s="26">
        <f>J854+N854</f>
        <v>0</v>
      </c>
      <c r="S854" s="26" t="s">
        <v>16</v>
      </c>
      <c r="T854" s="28">
        <f>Q854</f>
        <v>0</v>
      </c>
    </row>
    <row r="855" spans="1:20" ht="15" hidden="1" customHeight="1" x14ac:dyDescent="0.2">
      <c r="A855" s="34" t="s">
        <v>19</v>
      </c>
      <c r="B855" s="113" t="s">
        <v>16</v>
      </c>
      <c r="C855" s="99" t="s">
        <v>16</v>
      </c>
      <c r="D855" s="99" t="s">
        <v>16</v>
      </c>
      <c r="E855" s="116" t="s">
        <v>16</v>
      </c>
      <c r="F855" s="105" t="s">
        <v>16</v>
      </c>
      <c r="G855" s="105" t="s">
        <v>16</v>
      </c>
      <c r="H855" s="204" t="s">
        <v>16</v>
      </c>
      <c r="I855" s="29" t="s">
        <v>16</v>
      </c>
      <c r="J855" s="26" t="s">
        <v>16</v>
      </c>
      <c r="K855" s="39"/>
      <c r="L855" s="26">
        <f>K855</f>
        <v>0</v>
      </c>
      <c r="M855" s="26" t="s">
        <v>16</v>
      </c>
      <c r="N855" s="26" t="s">
        <v>16</v>
      </c>
      <c r="O855" s="39"/>
      <c r="P855" s="26">
        <f>O855</f>
        <v>0</v>
      </c>
      <c r="Q855" s="26" t="s">
        <v>16</v>
      </c>
      <c r="R855" s="26" t="s">
        <v>16</v>
      </c>
      <c r="S855" s="26">
        <f>K855+O855</f>
        <v>0</v>
      </c>
      <c r="T855" s="28">
        <f>S855</f>
        <v>0</v>
      </c>
    </row>
    <row r="856" spans="1:20" ht="18" hidden="1" customHeight="1" x14ac:dyDescent="0.2">
      <c r="A856" s="35" t="s">
        <v>55</v>
      </c>
      <c r="B856" s="84"/>
      <c r="C856" s="99" t="e">
        <f>ROUND((Q856-R856)/H856/12,0)</f>
        <v>#DIV/0!</v>
      </c>
      <c r="D856" s="99" t="e">
        <f>ROUND(R856/F856/12,0)</f>
        <v>#DIV/0!</v>
      </c>
      <c r="E856" s="116">
        <f>E857+E858</f>
        <v>0</v>
      </c>
      <c r="F856" s="105">
        <f>F857+F858</f>
        <v>0</v>
      </c>
      <c r="G856" s="105">
        <f>G857+G858</f>
        <v>0</v>
      </c>
      <c r="H856" s="204">
        <f>IF(E856+G856=H857+H858,E856+G856, "CHYBA")</f>
        <v>0</v>
      </c>
      <c r="I856" s="29">
        <f>I857+I858</f>
        <v>0</v>
      </c>
      <c r="J856" s="26">
        <f>J857+J858</f>
        <v>0</v>
      </c>
      <c r="K856" s="26">
        <f>K859</f>
        <v>0</v>
      </c>
      <c r="L856" s="26">
        <f>IF(I856+K856=L857+L858+L859,I856+K856,"CHYBA")</f>
        <v>0</v>
      </c>
      <c r="M856" s="26">
        <f>M857+M858</f>
        <v>0</v>
      </c>
      <c r="N856" s="26">
        <f>N857+N858</f>
        <v>0</v>
      </c>
      <c r="O856" s="26">
        <f>O859</f>
        <v>0</v>
      </c>
      <c r="P856" s="26">
        <f>IF(M856+O856=P857+P858+P859,M856+O856,"CHYBA")</f>
        <v>0</v>
      </c>
      <c r="Q856" s="26">
        <f>Q857+Q858</f>
        <v>0</v>
      </c>
      <c r="R856" s="26">
        <f>R857+R858</f>
        <v>0</v>
      </c>
      <c r="S856" s="26">
        <f>S859</f>
        <v>0</v>
      </c>
      <c r="T856" s="28">
        <f>IF(Q856+S856=T857+T858+T859,Q856+S856,"CHYBA")</f>
        <v>0</v>
      </c>
    </row>
    <row r="857" spans="1:20" ht="15" hidden="1" customHeight="1" x14ac:dyDescent="0.2">
      <c r="A857" s="34" t="s">
        <v>17</v>
      </c>
      <c r="B857" s="113" t="s">
        <v>16</v>
      </c>
      <c r="C857" s="99" t="e">
        <f>ROUND((Q857-R857)/H857/12,0)</f>
        <v>#DIV/0!</v>
      </c>
      <c r="D857" s="99" t="e">
        <f>ROUND(R857/F857/12,0)</f>
        <v>#DIV/0!</v>
      </c>
      <c r="E857" s="114"/>
      <c r="F857" s="115"/>
      <c r="G857" s="115"/>
      <c r="H857" s="100">
        <f>E857+G857</f>
        <v>0</v>
      </c>
      <c r="I857" s="38"/>
      <c r="J857" s="39"/>
      <c r="K857" s="26" t="s">
        <v>16</v>
      </c>
      <c r="L857" s="26">
        <f>I857</f>
        <v>0</v>
      </c>
      <c r="M857" s="39"/>
      <c r="N857" s="39"/>
      <c r="O857" s="26" t="s">
        <v>16</v>
      </c>
      <c r="P857" s="26">
        <f>M857</f>
        <v>0</v>
      </c>
      <c r="Q857" s="26">
        <f>I857+M857</f>
        <v>0</v>
      </c>
      <c r="R857" s="26">
        <f>J857+N857</f>
        <v>0</v>
      </c>
      <c r="S857" s="26" t="s">
        <v>16</v>
      </c>
      <c r="T857" s="28">
        <f>Q857</f>
        <v>0</v>
      </c>
    </row>
    <row r="858" spans="1:20" ht="15" hidden="1" customHeight="1" x14ac:dyDescent="0.2">
      <c r="A858" s="34" t="s">
        <v>18</v>
      </c>
      <c r="B858" s="113" t="s">
        <v>16</v>
      </c>
      <c r="C858" s="99" t="e">
        <f>ROUND((Q858-R858)/H858/12,0)</f>
        <v>#DIV/0!</v>
      </c>
      <c r="D858" s="99" t="e">
        <f>ROUND(R858/F858/12,0)</f>
        <v>#DIV/0!</v>
      </c>
      <c r="E858" s="114"/>
      <c r="F858" s="115"/>
      <c r="G858" s="115"/>
      <c r="H858" s="100">
        <f>E858+G858</f>
        <v>0</v>
      </c>
      <c r="I858" s="38"/>
      <c r="J858" s="39"/>
      <c r="K858" s="26" t="s">
        <v>16</v>
      </c>
      <c r="L858" s="26">
        <f>I858</f>
        <v>0</v>
      </c>
      <c r="M858" s="39"/>
      <c r="N858" s="39"/>
      <c r="O858" s="26" t="s">
        <v>16</v>
      </c>
      <c r="P858" s="26">
        <f>M858</f>
        <v>0</v>
      </c>
      <c r="Q858" s="26">
        <f>I858+M858</f>
        <v>0</v>
      </c>
      <c r="R858" s="26">
        <f>J858+N858</f>
        <v>0</v>
      </c>
      <c r="S858" s="26" t="s">
        <v>16</v>
      </c>
      <c r="T858" s="28">
        <f>Q858</f>
        <v>0</v>
      </c>
    </row>
    <row r="859" spans="1:20" ht="15" hidden="1" customHeight="1" x14ac:dyDescent="0.2">
      <c r="A859" s="34" t="s">
        <v>19</v>
      </c>
      <c r="B859" s="113" t="s">
        <v>16</v>
      </c>
      <c r="C859" s="99" t="s">
        <v>16</v>
      </c>
      <c r="D859" s="99" t="s">
        <v>16</v>
      </c>
      <c r="E859" s="116" t="s">
        <v>16</v>
      </c>
      <c r="F859" s="105" t="s">
        <v>16</v>
      </c>
      <c r="G859" s="105" t="s">
        <v>16</v>
      </c>
      <c r="H859" s="204" t="s">
        <v>16</v>
      </c>
      <c r="I859" s="29" t="s">
        <v>16</v>
      </c>
      <c r="J859" s="26" t="s">
        <v>16</v>
      </c>
      <c r="K859" s="39"/>
      <c r="L859" s="26">
        <f>K859</f>
        <v>0</v>
      </c>
      <c r="M859" s="26" t="s">
        <v>16</v>
      </c>
      <c r="N859" s="26" t="s">
        <v>16</v>
      </c>
      <c r="O859" s="39"/>
      <c r="P859" s="26">
        <f>O859</f>
        <v>0</v>
      </c>
      <c r="Q859" s="26" t="s">
        <v>16</v>
      </c>
      <c r="R859" s="26" t="s">
        <v>16</v>
      </c>
      <c r="S859" s="26">
        <f>K859+O859</f>
        <v>0</v>
      </c>
      <c r="T859" s="28">
        <f>S859</f>
        <v>0</v>
      </c>
    </row>
    <row r="860" spans="1:20" ht="18" hidden="1" customHeight="1" x14ac:dyDescent="0.2">
      <c r="A860" s="35" t="s">
        <v>55</v>
      </c>
      <c r="B860" s="84"/>
      <c r="C860" s="99" t="e">
        <f>ROUND((Q860-R860)/H860/12,0)</f>
        <v>#DIV/0!</v>
      </c>
      <c r="D860" s="99" t="e">
        <f>ROUND(R860/F860/12,0)</f>
        <v>#DIV/0!</v>
      </c>
      <c r="E860" s="116">
        <f>E861+E862</f>
        <v>0</v>
      </c>
      <c r="F860" s="105">
        <f>F861+F862</f>
        <v>0</v>
      </c>
      <c r="G860" s="105">
        <f>G861+G862</f>
        <v>0</v>
      </c>
      <c r="H860" s="204">
        <f>IF(E860+G860=H861+H862,E860+G860, "CHYBA")</f>
        <v>0</v>
      </c>
      <c r="I860" s="29">
        <f>I861+I862</f>
        <v>0</v>
      </c>
      <c r="J860" s="26">
        <f>J861+J862</f>
        <v>0</v>
      </c>
      <c r="K860" s="26">
        <f>K863</f>
        <v>0</v>
      </c>
      <c r="L860" s="26">
        <f>IF(I860+K860=L861+L862+L863,I860+K860,"CHYBA")</f>
        <v>0</v>
      </c>
      <c r="M860" s="26">
        <f>M861+M862</f>
        <v>0</v>
      </c>
      <c r="N860" s="26">
        <f>N861+N862</f>
        <v>0</v>
      </c>
      <c r="O860" s="26">
        <f>O863</f>
        <v>0</v>
      </c>
      <c r="P860" s="26">
        <f>IF(M860+O860=P861+P862+P863,M860+O860,"CHYBA")</f>
        <v>0</v>
      </c>
      <c r="Q860" s="26">
        <f>Q861+Q862</f>
        <v>0</v>
      </c>
      <c r="R860" s="26">
        <f>R861+R862</f>
        <v>0</v>
      </c>
      <c r="S860" s="26">
        <f>S863</f>
        <v>0</v>
      </c>
      <c r="T860" s="28">
        <f>IF(Q860+S860=T861+T862+T863,Q860+S860,"CHYBA")</f>
        <v>0</v>
      </c>
    </row>
    <row r="861" spans="1:20" ht="15" hidden="1" customHeight="1" x14ac:dyDescent="0.2">
      <c r="A861" s="34" t="s">
        <v>17</v>
      </c>
      <c r="B861" s="113" t="s">
        <v>16</v>
      </c>
      <c r="C861" s="99" t="e">
        <f>ROUND((Q861-R861)/H861/12,0)</f>
        <v>#DIV/0!</v>
      </c>
      <c r="D861" s="99" t="e">
        <f>ROUND(R861/F861/12,0)</f>
        <v>#DIV/0!</v>
      </c>
      <c r="E861" s="114"/>
      <c r="F861" s="115"/>
      <c r="G861" s="115"/>
      <c r="H861" s="100">
        <f>E861+G861</f>
        <v>0</v>
      </c>
      <c r="I861" s="38"/>
      <c r="J861" s="39"/>
      <c r="K861" s="26" t="s">
        <v>16</v>
      </c>
      <c r="L861" s="26">
        <f>I861</f>
        <v>0</v>
      </c>
      <c r="M861" s="39"/>
      <c r="N861" s="39"/>
      <c r="O861" s="26" t="s">
        <v>16</v>
      </c>
      <c r="P861" s="26">
        <f>M861</f>
        <v>0</v>
      </c>
      <c r="Q861" s="26">
        <f>I861+M861</f>
        <v>0</v>
      </c>
      <c r="R861" s="26">
        <f>J861+N861</f>
        <v>0</v>
      </c>
      <c r="S861" s="26" t="s">
        <v>16</v>
      </c>
      <c r="T861" s="28">
        <f>Q861</f>
        <v>0</v>
      </c>
    </row>
    <row r="862" spans="1:20" ht="15" hidden="1" customHeight="1" x14ac:dyDescent="0.2">
      <c r="A862" s="34" t="s">
        <v>18</v>
      </c>
      <c r="B862" s="113" t="s">
        <v>16</v>
      </c>
      <c r="C862" s="99" t="e">
        <f>ROUND((Q862-R862)/H862/12,0)</f>
        <v>#DIV/0!</v>
      </c>
      <c r="D862" s="99" t="e">
        <f>ROUND(R862/F862/12,0)</f>
        <v>#DIV/0!</v>
      </c>
      <c r="E862" s="114"/>
      <c r="F862" s="115"/>
      <c r="G862" s="115"/>
      <c r="H862" s="100">
        <f>E862+G862</f>
        <v>0</v>
      </c>
      <c r="I862" s="38"/>
      <c r="J862" s="39"/>
      <c r="K862" s="26" t="s">
        <v>16</v>
      </c>
      <c r="L862" s="26">
        <f>I862</f>
        <v>0</v>
      </c>
      <c r="M862" s="39"/>
      <c r="N862" s="39"/>
      <c r="O862" s="26" t="s">
        <v>16</v>
      </c>
      <c r="P862" s="26">
        <f>M862</f>
        <v>0</v>
      </c>
      <c r="Q862" s="26">
        <f>I862+M862</f>
        <v>0</v>
      </c>
      <c r="R862" s="26">
        <f>J862+N862</f>
        <v>0</v>
      </c>
      <c r="S862" s="26" t="s">
        <v>16</v>
      </c>
      <c r="T862" s="28">
        <f>Q862</f>
        <v>0</v>
      </c>
    </row>
    <row r="863" spans="1:20" ht="15.75" hidden="1" customHeight="1" thickBot="1" x14ac:dyDescent="0.25">
      <c r="A863" s="40" t="s">
        <v>19</v>
      </c>
      <c r="B863" s="130" t="s">
        <v>16</v>
      </c>
      <c r="C863" s="131" t="s">
        <v>16</v>
      </c>
      <c r="D863" s="131" t="s">
        <v>16</v>
      </c>
      <c r="E863" s="132" t="s">
        <v>16</v>
      </c>
      <c r="F863" s="133" t="s">
        <v>16</v>
      </c>
      <c r="G863" s="133" t="s">
        <v>16</v>
      </c>
      <c r="H863" s="228" t="s">
        <v>16</v>
      </c>
      <c r="I863" s="46" t="s">
        <v>16</v>
      </c>
      <c r="J863" s="42" t="s">
        <v>16</v>
      </c>
      <c r="K863" s="47"/>
      <c r="L863" s="42">
        <f>K863</f>
        <v>0</v>
      </c>
      <c r="M863" s="42" t="s">
        <v>16</v>
      </c>
      <c r="N863" s="42" t="s">
        <v>16</v>
      </c>
      <c r="O863" s="47"/>
      <c r="P863" s="42">
        <f>O863</f>
        <v>0</v>
      </c>
      <c r="Q863" s="42" t="s">
        <v>16</v>
      </c>
      <c r="R863" s="42" t="s">
        <v>16</v>
      </c>
      <c r="S863" s="42">
        <f>K863+O863</f>
        <v>0</v>
      </c>
      <c r="T863" s="48">
        <f>S863</f>
        <v>0</v>
      </c>
    </row>
    <row r="864" spans="1:20" ht="15.75" hidden="1" customHeight="1" x14ac:dyDescent="0.2">
      <c r="A864" s="49" t="s">
        <v>29</v>
      </c>
      <c r="B864" s="138" t="s">
        <v>16</v>
      </c>
      <c r="C864" s="139" t="e">
        <f>ROUND((Q864-R864)/H864/12,0)</f>
        <v>#DIV/0!</v>
      </c>
      <c r="D864" s="139" t="e">
        <f>ROUND(R864/F864/12,0)</f>
        <v>#DIV/0!</v>
      </c>
      <c r="E864" s="140">
        <f>E865+E866</f>
        <v>0</v>
      </c>
      <c r="F864" s="139">
        <f>F865+F866</f>
        <v>0</v>
      </c>
      <c r="G864" s="139">
        <f>G865+G866</f>
        <v>0</v>
      </c>
      <c r="H864" s="141">
        <f>IF(E864+G864=H865+H866,E864+G864, "CHYBA")</f>
        <v>0</v>
      </c>
      <c r="I864" s="54">
        <f>I865+I866</f>
        <v>0</v>
      </c>
      <c r="J864" s="51">
        <f>J865+J866</f>
        <v>0</v>
      </c>
      <c r="K864" s="51">
        <f>K867</f>
        <v>0</v>
      </c>
      <c r="L864" s="51">
        <f>IF(I864+K864=L865+L866+L867,I864+K864,"CHYBA")</f>
        <v>0</v>
      </c>
      <c r="M864" s="51">
        <f>M865+M866</f>
        <v>0</v>
      </c>
      <c r="N864" s="51">
        <f>N865+N866</f>
        <v>0</v>
      </c>
      <c r="O864" s="51">
        <f>O867</f>
        <v>0</v>
      </c>
      <c r="P864" s="51">
        <f>IF(M864+O864=P865+P866+P867,M864+O864,"CHYBA")</f>
        <v>0</v>
      </c>
      <c r="Q864" s="51">
        <f>Q865+Q866</f>
        <v>0</v>
      </c>
      <c r="R864" s="51">
        <f>R865+R866</f>
        <v>0</v>
      </c>
      <c r="S864" s="51">
        <f>S867</f>
        <v>0</v>
      </c>
      <c r="T864" s="53">
        <f>IF(Q864+S864=T865+T866+T867,Q864+S864,"CHYBA")</f>
        <v>0</v>
      </c>
    </row>
    <row r="865" spans="1:20" ht="15" hidden="1" customHeight="1" x14ac:dyDescent="0.2">
      <c r="A865" s="34" t="s">
        <v>17</v>
      </c>
      <c r="B865" s="113" t="s">
        <v>16</v>
      </c>
      <c r="C865" s="99" t="e">
        <f>ROUND((Q865-R865)/H865/12,0)</f>
        <v>#DIV/0!</v>
      </c>
      <c r="D865" s="99" t="e">
        <f>ROUND(R865/F865/12,0)</f>
        <v>#DIV/0!</v>
      </c>
      <c r="E865" s="116">
        <f t="shared" ref="E865:G866" si="34">E869+E873+E877+E881+E885+E889+E893</f>
        <v>0</v>
      </c>
      <c r="F865" s="99">
        <f t="shared" si="34"/>
        <v>0</v>
      </c>
      <c r="G865" s="99">
        <f t="shared" si="34"/>
        <v>0</v>
      </c>
      <c r="H865" s="100">
        <f>E865+G865</f>
        <v>0</v>
      </c>
      <c r="I865" s="29">
        <f>I869+I873+I877+I881+I885+I889+I893</f>
        <v>0</v>
      </c>
      <c r="J865" s="26">
        <f>J869+J873+J877+J881+J885+J889+J893</f>
        <v>0</v>
      </c>
      <c r="K865" s="26" t="s">
        <v>16</v>
      </c>
      <c r="L865" s="26">
        <f>I865</f>
        <v>0</v>
      </c>
      <c r="M865" s="26">
        <f>M869+M873+M877+M881+M885+M889+M893</f>
        <v>0</v>
      </c>
      <c r="N865" s="26">
        <f>N869+N873+N877+N881+N885+N889+N893</f>
        <v>0</v>
      </c>
      <c r="O865" s="26" t="s">
        <v>16</v>
      </c>
      <c r="P865" s="26">
        <f>M865</f>
        <v>0</v>
      </c>
      <c r="Q865" s="26">
        <f>I865+M865</f>
        <v>0</v>
      </c>
      <c r="R865" s="26">
        <f>J865+N865</f>
        <v>0</v>
      </c>
      <c r="S865" s="26" t="s">
        <v>16</v>
      </c>
      <c r="T865" s="28">
        <f>Q865</f>
        <v>0</v>
      </c>
    </row>
    <row r="866" spans="1:20" ht="15" hidden="1" customHeight="1" x14ac:dyDescent="0.2">
      <c r="A866" s="34" t="s">
        <v>18</v>
      </c>
      <c r="B866" s="113" t="s">
        <v>16</v>
      </c>
      <c r="C866" s="99" t="e">
        <f>ROUND((Q866-R866)/H866/12,0)</f>
        <v>#DIV/0!</v>
      </c>
      <c r="D866" s="99" t="e">
        <f>ROUND(R866/F866/12,0)</f>
        <v>#DIV/0!</v>
      </c>
      <c r="E866" s="116">
        <f t="shared" si="34"/>
        <v>0</v>
      </c>
      <c r="F866" s="99">
        <f t="shared" si="34"/>
        <v>0</v>
      </c>
      <c r="G866" s="99">
        <f t="shared" si="34"/>
        <v>0</v>
      </c>
      <c r="H866" s="100">
        <f>E866+G866</f>
        <v>0</v>
      </c>
      <c r="I866" s="29">
        <f>I870+I874+I878+I882+I886+I890+I894</f>
        <v>0</v>
      </c>
      <c r="J866" s="26">
        <f>J870+J874+J878+J882+J886+J890+J894</f>
        <v>0</v>
      </c>
      <c r="K866" s="26" t="s">
        <v>16</v>
      </c>
      <c r="L866" s="26">
        <f>I866</f>
        <v>0</v>
      </c>
      <c r="M866" s="26">
        <f>M870+M874+M878+M882+M886+M890+M894</f>
        <v>0</v>
      </c>
      <c r="N866" s="26">
        <f>N870+N874+N878+N882+N886+N890+N894</f>
        <v>0</v>
      </c>
      <c r="O866" s="26" t="s">
        <v>16</v>
      </c>
      <c r="P866" s="26">
        <f>M866</f>
        <v>0</v>
      </c>
      <c r="Q866" s="26">
        <f>I866+M866</f>
        <v>0</v>
      </c>
      <c r="R866" s="26">
        <f>J866+N866</f>
        <v>0</v>
      </c>
      <c r="S866" s="26" t="s">
        <v>16</v>
      </c>
      <c r="T866" s="28">
        <f>Q866</f>
        <v>0</v>
      </c>
    </row>
    <row r="867" spans="1:20" ht="15" hidden="1" customHeight="1" x14ac:dyDescent="0.2">
      <c r="A867" s="34" t="s">
        <v>19</v>
      </c>
      <c r="B867" s="113" t="s">
        <v>16</v>
      </c>
      <c r="C867" s="99" t="s">
        <v>16</v>
      </c>
      <c r="D867" s="99" t="s">
        <v>16</v>
      </c>
      <c r="E867" s="116" t="s">
        <v>16</v>
      </c>
      <c r="F867" s="105" t="s">
        <v>16</v>
      </c>
      <c r="G867" s="105" t="s">
        <v>16</v>
      </c>
      <c r="H867" s="204" t="s">
        <v>16</v>
      </c>
      <c r="I867" s="29" t="s">
        <v>16</v>
      </c>
      <c r="J867" s="26" t="s">
        <v>16</v>
      </c>
      <c r="K867" s="26">
        <f>K871+K875+K879+K883+K887+K891+K895</f>
        <v>0</v>
      </c>
      <c r="L867" s="26">
        <f>K867</f>
        <v>0</v>
      </c>
      <c r="M867" s="26" t="s">
        <v>16</v>
      </c>
      <c r="N867" s="26" t="s">
        <v>16</v>
      </c>
      <c r="O867" s="26">
        <f>O871+O875+O879+O883+O887+O891+O895</f>
        <v>0</v>
      </c>
      <c r="P867" s="26">
        <f>O867</f>
        <v>0</v>
      </c>
      <c r="Q867" s="26" t="s">
        <v>16</v>
      </c>
      <c r="R867" s="26" t="s">
        <v>16</v>
      </c>
      <c r="S867" s="26">
        <f>K867+O867</f>
        <v>0</v>
      </c>
      <c r="T867" s="28">
        <f>S867</f>
        <v>0</v>
      </c>
    </row>
    <row r="868" spans="1:20" ht="18" hidden="1" customHeight="1" x14ac:dyDescent="0.2">
      <c r="A868" s="35" t="s">
        <v>55</v>
      </c>
      <c r="B868" s="84"/>
      <c r="C868" s="99" t="e">
        <f>ROUND((Q868-R868)/H868/12,0)</f>
        <v>#DIV/0!</v>
      </c>
      <c r="D868" s="99" t="e">
        <f>ROUND(R868/F868/12,0)</f>
        <v>#DIV/0!</v>
      </c>
      <c r="E868" s="116">
        <f>E869+E870</f>
        <v>0</v>
      </c>
      <c r="F868" s="105">
        <f>F869+F870</f>
        <v>0</v>
      </c>
      <c r="G868" s="105">
        <f>G869+G870</f>
        <v>0</v>
      </c>
      <c r="H868" s="204">
        <f>IF(E868+G868=H869+H870,E868+G868, "CHYBA")</f>
        <v>0</v>
      </c>
      <c r="I868" s="29">
        <f>I869+I870</f>
        <v>0</v>
      </c>
      <c r="J868" s="26">
        <f>J869+J870</f>
        <v>0</v>
      </c>
      <c r="K868" s="26">
        <f>K871</f>
        <v>0</v>
      </c>
      <c r="L868" s="26">
        <f>IF(I868+K868=L869+L870+L871,I868+K868,"CHYBA")</f>
        <v>0</v>
      </c>
      <c r="M868" s="26">
        <f>M869+M870</f>
        <v>0</v>
      </c>
      <c r="N868" s="26">
        <f>N869+N870</f>
        <v>0</v>
      </c>
      <c r="O868" s="26">
        <f>O871</f>
        <v>0</v>
      </c>
      <c r="P868" s="26">
        <f>IF(M868+O868=P869+P870+P871,M868+O868,"CHYBA")</f>
        <v>0</v>
      </c>
      <c r="Q868" s="26">
        <f>Q869+Q870</f>
        <v>0</v>
      </c>
      <c r="R868" s="26">
        <f>R869+R870</f>
        <v>0</v>
      </c>
      <c r="S868" s="26">
        <f>S871</f>
        <v>0</v>
      </c>
      <c r="T868" s="28">
        <f>IF(Q868+S868=T869+T870+T871,Q868+S868,"CHYBA")</f>
        <v>0</v>
      </c>
    </row>
    <row r="869" spans="1:20" ht="15" hidden="1" customHeight="1" x14ac:dyDescent="0.2">
      <c r="A869" s="34" t="s">
        <v>17</v>
      </c>
      <c r="B869" s="113" t="s">
        <v>16</v>
      </c>
      <c r="C869" s="99" t="e">
        <f>ROUND((Q869-R869)/H869/12,0)</f>
        <v>#DIV/0!</v>
      </c>
      <c r="D869" s="99" t="e">
        <f>ROUND(R869/F869/12,0)</f>
        <v>#DIV/0!</v>
      </c>
      <c r="E869" s="114"/>
      <c r="F869" s="115"/>
      <c r="G869" s="115"/>
      <c r="H869" s="100">
        <f>E869+G869</f>
        <v>0</v>
      </c>
      <c r="I869" s="38"/>
      <c r="J869" s="39"/>
      <c r="K869" s="26" t="s">
        <v>16</v>
      </c>
      <c r="L869" s="26">
        <f>I869</f>
        <v>0</v>
      </c>
      <c r="M869" s="39"/>
      <c r="N869" s="39"/>
      <c r="O869" s="26" t="s">
        <v>16</v>
      </c>
      <c r="P869" s="26">
        <f>M869</f>
        <v>0</v>
      </c>
      <c r="Q869" s="26">
        <f>I869+M869</f>
        <v>0</v>
      </c>
      <c r="R869" s="26">
        <f>J869+N869</f>
        <v>0</v>
      </c>
      <c r="S869" s="26" t="s">
        <v>16</v>
      </c>
      <c r="T869" s="28">
        <f>Q869</f>
        <v>0</v>
      </c>
    </row>
    <row r="870" spans="1:20" ht="15" hidden="1" customHeight="1" x14ac:dyDescent="0.2">
      <c r="A870" s="34" t="s">
        <v>18</v>
      </c>
      <c r="B870" s="113" t="s">
        <v>16</v>
      </c>
      <c r="C870" s="99" t="e">
        <f>ROUND((Q870-R870)/H870/12,0)</f>
        <v>#DIV/0!</v>
      </c>
      <c r="D870" s="99" t="e">
        <f>ROUND(R870/F870/12,0)</f>
        <v>#DIV/0!</v>
      </c>
      <c r="E870" s="114"/>
      <c r="F870" s="115"/>
      <c r="G870" s="115"/>
      <c r="H870" s="100">
        <f>E870+G870</f>
        <v>0</v>
      </c>
      <c r="I870" s="38"/>
      <c r="J870" s="39"/>
      <c r="K870" s="26" t="s">
        <v>16</v>
      </c>
      <c r="L870" s="26">
        <f>I870</f>
        <v>0</v>
      </c>
      <c r="M870" s="39"/>
      <c r="N870" s="39"/>
      <c r="O870" s="26" t="s">
        <v>16</v>
      </c>
      <c r="P870" s="26">
        <f>M870</f>
        <v>0</v>
      </c>
      <c r="Q870" s="26">
        <f>I870+M870</f>
        <v>0</v>
      </c>
      <c r="R870" s="26">
        <f>J870+N870</f>
        <v>0</v>
      </c>
      <c r="S870" s="26" t="s">
        <v>16</v>
      </c>
      <c r="T870" s="28">
        <f>Q870</f>
        <v>0</v>
      </c>
    </row>
    <row r="871" spans="1:20" ht="15" hidden="1" customHeight="1" x14ac:dyDescent="0.2">
      <c r="A871" s="34" t="s">
        <v>19</v>
      </c>
      <c r="B871" s="113" t="s">
        <v>16</v>
      </c>
      <c r="C871" s="99" t="s">
        <v>16</v>
      </c>
      <c r="D871" s="99" t="s">
        <v>16</v>
      </c>
      <c r="E871" s="116" t="s">
        <v>16</v>
      </c>
      <c r="F871" s="105" t="s">
        <v>16</v>
      </c>
      <c r="G871" s="105" t="s">
        <v>16</v>
      </c>
      <c r="H871" s="204" t="s">
        <v>16</v>
      </c>
      <c r="I871" s="29" t="s">
        <v>16</v>
      </c>
      <c r="J871" s="26" t="s">
        <v>16</v>
      </c>
      <c r="K871" s="39"/>
      <c r="L871" s="26">
        <f>K871</f>
        <v>0</v>
      </c>
      <c r="M871" s="26" t="s">
        <v>16</v>
      </c>
      <c r="N871" s="26" t="s">
        <v>16</v>
      </c>
      <c r="O871" s="39"/>
      <c r="P871" s="26">
        <f>O871</f>
        <v>0</v>
      </c>
      <c r="Q871" s="26" t="s">
        <v>16</v>
      </c>
      <c r="R871" s="26" t="s">
        <v>16</v>
      </c>
      <c r="S871" s="26">
        <f>K871+O871</f>
        <v>0</v>
      </c>
      <c r="T871" s="28">
        <f>S871</f>
        <v>0</v>
      </c>
    </row>
    <row r="872" spans="1:20" ht="18" hidden="1" customHeight="1" x14ac:dyDescent="0.2">
      <c r="A872" s="35" t="s">
        <v>55</v>
      </c>
      <c r="B872" s="84"/>
      <c r="C872" s="99" t="e">
        <f>ROUND((Q872-R872)/H872/12,0)</f>
        <v>#DIV/0!</v>
      </c>
      <c r="D872" s="99" t="e">
        <f>ROUND(R872/F872/12,0)</f>
        <v>#DIV/0!</v>
      </c>
      <c r="E872" s="116">
        <f>E873+E874</f>
        <v>0</v>
      </c>
      <c r="F872" s="105">
        <f>F873+F874</f>
        <v>0</v>
      </c>
      <c r="G872" s="105">
        <f>G873+G874</f>
        <v>0</v>
      </c>
      <c r="H872" s="204">
        <f>IF(E872+G872=H873+H874,E872+G872, "CHYBA")</f>
        <v>0</v>
      </c>
      <c r="I872" s="29">
        <f>I873+I874</f>
        <v>0</v>
      </c>
      <c r="J872" s="26">
        <f>J873+J874</f>
        <v>0</v>
      </c>
      <c r="K872" s="26">
        <f>K875</f>
        <v>0</v>
      </c>
      <c r="L872" s="26">
        <f>IF(I872+K872=L873+L874+L875,I872+K872,"CHYBA")</f>
        <v>0</v>
      </c>
      <c r="M872" s="26">
        <f>M873+M874</f>
        <v>0</v>
      </c>
      <c r="N872" s="26">
        <f>N873+N874</f>
        <v>0</v>
      </c>
      <c r="O872" s="26">
        <f>O875</f>
        <v>0</v>
      </c>
      <c r="P872" s="26">
        <f>IF(M872+O872=P873+P874+P875,M872+O872,"CHYBA")</f>
        <v>0</v>
      </c>
      <c r="Q872" s="26">
        <f>Q873+Q874</f>
        <v>0</v>
      </c>
      <c r="R872" s="26">
        <f>R873+R874</f>
        <v>0</v>
      </c>
      <c r="S872" s="26">
        <f>S875</f>
        <v>0</v>
      </c>
      <c r="T872" s="28">
        <f>IF(Q872+S872=T873+T874+T875,Q872+S872,"CHYBA")</f>
        <v>0</v>
      </c>
    </row>
    <row r="873" spans="1:20" ht="15" hidden="1" customHeight="1" x14ac:dyDescent="0.2">
      <c r="A873" s="34" t="s">
        <v>17</v>
      </c>
      <c r="B873" s="113" t="s">
        <v>16</v>
      </c>
      <c r="C873" s="99" t="e">
        <f>ROUND((Q873-R873)/H873/12,0)</f>
        <v>#DIV/0!</v>
      </c>
      <c r="D873" s="99" t="e">
        <f>ROUND(R873/F873/12,0)</f>
        <v>#DIV/0!</v>
      </c>
      <c r="E873" s="114"/>
      <c r="F873" s="115"/>
      <c r="G873" s="115"/>
      <c r="H873" s="100">
        <f>E873+G873</f>
        <v>0</v>
      </c>
      <c r="I873" s="38"/>
      <c r="J873" s="39"/>
      <c r="K873" s="26" t="s">
        <v>16</v>
      </c>
      <c r="L873" s="26">
        <f>I873</f>
        <v>0</v>
      </c>
      <c r="M873" s="39"/>
      <c r="N873" s="39"/>
      <c r="O873" s="26" t="s">
        <v>16</v>
      </c>
      <c r="P873" s="26">
        <f>M873</f>
        <v>0</v>
      </c>
      <c r="Q873" s="26">
        <f>I873+M873</f>
        <v>0</v>
      </c>
      <c r="R873" s="26">
        <f>J873+N873</f>
        <v>0</v>
      </c>
      <c r="S873" s="26" t="s">
        <v>16</v>
      </c>
      <c r="T873" s="28">
        <f>Q873</f>
        <v>0</v>
      </c>
    </row>
    <row r="874" spans="1:20" ht="15" hidden="1" customHeight="1" x14ac:dyDescent="0.2">
      <c r="A874" s="34" t="s">
        <v>18</v>
      </c>
      <c r="B874" s="113" t="s">
        <v>16</v>
      </c>
      <c r="C874" s="99" t="e">
        <f>ROUND((Q874-R874)/H874/12,0)</f>
        <v>#DIV/0!</v>
      </c>
      <c r="D874" s="99" t="e">
        <f>ROUND(R874/F874/12,0)</f>
        <v>#DIV/0!</v>
      </c>
      <c r="E874" s="114"/>
      <c r="F874" s="115"/>
      <c r="G874" s="115"/>
      <c r="H874" s="100">
        <f>E874+G874</f>
        <v>0</v>
      </c>
      <c r="I874" s="38"/>
      <c r="J874" s="39"/>
      <c r="K874" s="26" t="s">
        <v>16</v>
      </c>
      <c r="L874" s="26">
        <f>I874</f>
        <v>0</v>
      </c>
      <c r="M874" s="39"/>
      <c r="N874" s="39"/>
      <c r="O874" s="26" t="s">
        <v>16</v>
      </c>
      <c r="P874" s="26">
        <f>M874</f>
        <v>0</v>
      </c>
      <c r="Q874" s="26">
        <f>I874+M874</f>
        <v>0</v>
      </c>
      <c r="R874" s="26">
        <f>J874+N874</f>
        <v>0</v>
      </c>
      <c r="S874" s="26" t="s">
        <v>16</v>
      </c>
      <c r="T874" s="28">
        <f>Q874</f>
        <v>0</v>
      </c>
    </row>
    <row r="875" spans="1:20" ht="15" hidden="1" customHeight="1" x14ac:dyDescent="0.2">
      <c r="A875" s="34" t="s">
        <v>19</v>
      </c>
      <c r="B875" s="113" t="s">
        <v>16</v>
      </c>
      <c r="C875" s="99" t="s">
        <v>16</v>
      </c>
      <c r="D875" s="99" t="s">
        <v>16</v>
      </c>
      <c r="E875" s="116" t="s">
        <v>16</v>
      </c>
      <c r="F875" s="105" t="s">
        <v>16</v>
      </c>
      <c r="G875" s="105" t="s">
        <v>16</v>
      </c>
      <c r="H875" s="204" t="s">
        <v>16</v>
      </c>
      <c r="I875" s="29" t="s">
        <v>16</v>
      </c>
      <c r="J875" s="26" t="s">
        <v>16</v>
      </c>
      <c r="K875" s="39"/>
      <c r="L875" s="26">
        <f>K875</f>
        <v>0</v>
      </c>
      <c r="M875" s="26" t="s">
        <v>16</v>
      </c>
      <c r="N875" s="26" t="s">
        <v>16</v>
      </c>
      <c r="O875" s="39"/>
      <c r="P875" s="26">
        <f>O875</f>
        <v>0</v>
      </c>
      <c r="Q875" s="26" t="s">
        <v>16</v>
      </c>
      <c r="R875" s="26" t="s">
        <v>16</v>
      </c>
      <c r="S875" s="26">
        <f>K875+O875</f>
        <v>0</v>
      </c>
      <c r="T875" s="28">
        <f>S875</f>
        <v>0</v>
      </c>
    </row>
    <row r="876" spans="1:20" ht="18" hidden="1" customHeight="1" x14ac:dyDescent="0.2">
      <c r="A876" s="35" t="s">
        <v>55</v>
      </c>
      <c r="B876" s="84"/>
      <c r="C876" s="99" t="e">
        <f>ROUND((Q876-R876)/H876/12,0)</f>
        <v>#DIV/0!</v>
      </c>
      <c r="D876" s="99" t="e">
        <f>ROUND(R876/F876/12,0)</f>
        <v>#DIV/0!</v>
      </c>
      <c r="E876" s="116">
        <f>E877+E878</f>
        <v>0</v>
      </c>
      <c r="F876" s="105">
        <f>F877+F878</f>
        <v>0</v>
      </c>
      <c r="G876" s="105">
        <f>G877+G878</f>
        <v>0</v>
      </c>
      <c r="H876" s="204">
        <f>IF(E876+G876=H877+H878,E876+G876, "CHYBA")</f>
        <v>0</v>
      </c>
      <c r="I876" s="29">
        <f>I877+I878</f>
        <v>0</v>
      </c>
      <c r="J876" s="26">
        <f>J877+J878</f>
        <v>0</v>
      </c>
      <c r="K876" s="26">
        <f>K879</f>
        <v>0</v>
      </c>
      <c r="L876" s="26">
        <f>IF(I876+K876=L877+L878+L879,I876+K876,"CHYBA")</f>
        <v>0</v>
      </c>
      <c r="M876" s="26">
        <f>M877+M878</f>
        <v>0</v>
      </c>
      <c r="N876" s="26">
        <f>N877+N878</f>
        <v>0</v>
      </c>
      <c r="O876" s="26">
        <f>O879</f>
        <v>0</v>
      </c>
      <c r="P876" s="26">
        <f>IF(M876+O876=P877+P878+P879,M876+O876,"CHYBA")</f>
        <v>0</v>
      </c>
      <c r="Q876" s="26">
        <f>Q877+Q878</f>
        <v>0</v>
      </c>
      <c r="R876" s="26">
        <f>R877+R878</f>
        <v>0</v>
      </c>
      <c r="S876" s="26">
        <f>S879</f>
        <v>0</v>
      </c>
      <c r="T876" s="28">
        <f>IF(Q876+S876=T877+T878+T879,Q876+S876,"CHYBA")</f>
        <v>0</v>
      </c>
    </row>
    <row r="877" spans="1:20" ht="15" hidden="1" customHeight="1" x14ac:dyDescent="0.2">
      <c r="A877" s="34" t="s">
        <v>17</v>
      </c>
      <c r="B877" s="113" t="s">
        <v>16</v>
      </c>
      <c r="C877" s="99" t="e">
        <f>ROUND((Q877-R877)/H877/12,0)</f>
        <v>#DIV/0!</v>
      </c>
      <c r="D877" s="99" t="e">
        <f>ROUND(R877/F877/12,0)</f>
        <v>#DIV/0!</v>
      </c>
      <c r="E877" s="114"/>
      <c r="F877" s="115"/>
      <c r="G877" s="115"/>
      <c r="H877" s="100">
        <f>E877+G877</f>
        <v>0</v>
      </c>
      <c r="I877" s="38"/>
      <c r="J877" s="39"/>
      <c r="K877" s="26" t="s">
        <v>16</v>
      </c>
      <c r="L877" s="26">
        <f>I877</f>
        <v>0</v>
      </c>
      <c r="M877" s="39"/>
      <c r="N877" s="39"/>
      <c r="O877" s="26" t="s">
        <v>16</v>
      </c>
      <c r="P877" s="26">
        <f>M877</f>
        <v>0</v>
      </c>
      <c r="Q877" s="26">
        <f>I877+M877</f>
        <v>0</v>
      </c>
      <c r="R877" s="26">
        <f>J877+N877</f>
        <v>0</v>
      </c>
      <c r="S877" s="26" t="s">
        <v>16</v>
      </c>
      <c r="T877" s="28">
        <f>Q877</f>
        <v>0</v>
      </c>
    </row>
    <row r="878" spans="1:20" ht="15" hidden="1" customHeight="1" x14ac:dyDescent="0.2">
      <c r="A878" s="34" t="s">
        <v>18</v>
      </c>
      <c r="B878" s="113" t="s">
        <v>16</v>
      </c>
      <c r="C878" s="99" t="e">
        <f>ROUND((Q878-R878)/H878/12,0)</f>
        <v>#DIV/0!</v>
      </c>
      <c r="D878" s="99" t="e">
        <f>ROUND(R878/F878/12,0)</f>
        <v>#DIV/0!</v>
      </c>
      <c r="E878" s="114"/>
      <c r="F878" s="115"/>
      <c r="G878" s="115"/>
      <c r="H878" s="100">
        <f>E878+G878</f>
        <v>0</v>
      </c>
      <c r="I878" s="38"/>
      <c r="J878" s="39"/>
      <c r="K878" s="26" t="s">
        <v>16</v>
      </c>
      <c r="L878" s="26">
        <f>I878</f>
        <v>0</v>
      </c>
      <c r="M878" s="39"/>
      <c r="N878" s="39"/>
      <c r="O878" s="26" t="s">
        <v>16</v>
      </c>
      <c r="P878" s="26">
        <f>M878</f>
        <v>0</v>
      </c>
      <c r="Q878" s="26">
        <f>I878+M878</f>
        <v>0</v>
      </c>
      <c r="R878" s="26">
        <f>J878+N878</f>
        <v>0</v>
      </c>
      <c r="S878" s="26" t="s">
        <v>16</v>
      </c>
      <c r="T878" s="28">
        <f>Q878</f>
        <v>0</v>
      </c>
    </row>
    <row r="879" spans="1:20" ht="15" hidden="1" customHeight="1" x14ac:dyDescent="0.2">
      <c r="A879" s="34" t="s">
        <v>19</v>
      </c>
      <c r="B879" s="113" t="s">
        <v>16</v>
      </c>
      <c r="C879" s="99" t="s">
        <v>16</v>
      </c>
      <c r="D879" s="99" t="s">
        <v>16</v>
      </c>
      <c r="E879" s="116" t="s">
        <v>16</v>
      </c>
      <c r="F879" s="105" t="s">
        <v>16</v>
      </c>
      <c r="G879" s="105" t="s">
        <v>16</v>
      </c>
      <c r="H879" s="204" t="s">
        <v>16</v>
      </c>
      <c r="I879" s="29" t="s">
        <v>16</v>
      </c>
      <c r="J879" s="26" t="s">
        <v>16</v>
      </c>
      <c r="K879" s="39"/>
      <c r="L879" s="26">
        <f>K879</f>
        <v>0</v>
      </c>
      <c r="M879" s="26" t="s">
        <v>16</v>
      </c>
      <c r="N879" s="26" t="s">
        <v>16</v>
      </c>
      <c r="O879" s="39"/>
      <c r="P879" s="26">
        <f>O879</f>
        <v>0</v>
      </c>
      <c r="Q879" s="26" t="s">
        <v>16</v>
      </c>
      <c r="R879" s="26" t="s">
        <v>16</v>
      </c>
      <c r="S879" s="26">
        <f>K879+O879</f>
        <v>0</v>
      </c>
      <c r="T879" s="28">
        <f>S879</f>
        <v>0</v>
      </c>
    </row>
    <row r="880" spans="1:20" ht="18" hidden="1" customHeight="1" x14ac:dyDescent="0.2">
      <c r="A880" s="35" t="s">
        <v>55</v>
      </c>
      <c r="B880" s="84"/>
      <c r="C880" s="99" t="e">
        <f>ROUND((Q880-R880)/H880/12,0)</f>
        <v>#DIV/0!</v>
      </c>
      <c r="D880" s="99" t="e">
        <f>ROUND(R880/F880/12,0)</f>
        <v>#DIV/0!</v>
      </c>
      <c r="E880" s="116">
        <f>E881+E882</f>
        <v>0</v>
      </c>
      <c r="F880" s="105">
        <f>F881+F882</f>
        <v>0</v>
      </c>
      <c r="G880" s="105">
        <f>G881+G882</f>
        <v>0</v>
      </c>
      <c r="H880" s="204">
        <f>IF(E880+G880=H881+H882,E880+G880, "CHYBA")</f>
        <v>0</v>
      </c>
      <c r="I880" s="29">
        <f>I881+I882</f>
        <v>0</v>
      </c>
      <c r="J880" s="26">
        <f>J881+J882</f>
        <v>0</v>
      </c>
      <c r="K880" s="26">
        <f>K883</f>
        <v>0</v>
      </c>
      <c r="L880" s="26">
        <f>IF(I880+K880=L881+L882+L883,I880+K880,"CHYBA")</f>
        <v>0</v>
      </c>
      <c r="M880" s="26">
        <f>M881+M882</f>
        <v>0</v>
      </c>
      <c r="N880" s="26">
        <f>N881+N882</f>
        <v>0</v>
      </c>
      <c r="O880" s="26">
        <f>O883</f>
        <v>0</v>
      </c>
      <c r="P880" s="26">
        <f>IF(M880+O880=P881+P882+P883,M880+O880,"CHYBA")</f>
        <v>0</v>
      </c>
      <c r="Q880" s="26">
        <f>Q881+Q882</f>
        <v>0</v>
      </c>
      <c r="R880" s="26">
        <f>R881+R882</f>
        <v>0</v>
      </c>
      <c r="S880" s="26">
        <f>S883</f>
        <v>0</v>
      </c>
      <c r="T880" s="28">
        <f>IF(Q880+S880=T881+T882+T883,Q880+S880,"CHYBA")</f>
        <v>0</v>
      </c>
    </row>
    <row r="881" spans="1:20" ht="15" hidden="1" customHeight="1" x14ac:dyDescent="0.2">
      <c r="A881" s="34" t="s">
        <v>17</v>
      </c>
      <c r="B881" s="113" t="s">
        <v>16</v>
      </c>
      <c r="C881" s="99" t="e">
        <f>ROUND((Q881-R881)/H881/12,0)</f>
        <v>#DIV/0!</v>
      </c>
      <c r="D881" s="99" t="e">
        <f>ROUND(R881/F881/12,0)</f>
        <v>#DIV/0!</v>
      </c>
      <c r="E881" s="114"/>
      <c r="F881" s="115"/>
      <c r="G881" s="115"/>
      <c r="H881" s="100">
        <f>E881+G881</f>
        <v>0</v>
      </c>
      <c r="I881" s="38"/>
      <c r="J881" s="39"/>
      <c r="K881" s="26" t="s">
        <v>16</v>
      </c>
      <c r="L881" s="26">
        <f>I881</f>
        <v>0</v>
      </c>
      <c r="M881" s="39"/>
      <c r="N881" s="39"/>
      <c r="O881" s="26" t="s">
        <v>16</v>
      </c>
      <c r="P881" s="26">
        <f>M881</f>
        <v>0</v>
      </c>
      <c r="Q881" s="26">
        <f>I881+M881</f>
        <v>0</v>
      </c>
      <c r="R881" s="26">
        <f>J881+N881</f>
        <v>0</v>
      </c>
      <c r="S881" s="26" t="s">
        <v>16</v>
      </c>
      <c r="T881" s="28">
        <f>Q881</f>
        <v>0</v>
      </c>
    </row>
    <row r="882" spans="1:20" ht="15" hidden="1" customHeight="1" x14ac:dyDescent="0.2">
      <c r="A882" s="34" t="s">
        <v>18</v>
      </c>
      <c r="B882" s="113" t="s">
        <v>16</v>
      </c>
      <c r="C882" s="99" t="e">
        <f>ROUND((Q882-R882)/H882/12,0)</f>
        <v>#DIV/0!</v>
      </c>
      <c r="D882" s="99" t="e">
        <f>ROUND(R882/F882/12,0)</f>
        <v>#DIV/0!</v>
      </c>
      <c r="E882" s="114"/>
      <c r="F882" s="115"/>
      <c r="G882" s="115"/>
      <c r="H882" s="100">
        <f>E882+G882</f>
        <v>0</v>
      </c>
      <c r="I882" s="38"/>
      <c r="J882" s="39"/>
      <c r="K882" s="26" t="s">
        <v>16</v>
      </c>
      <c r="L882" s="26">
        <f>I882</f>
        <v>0</v>
      </c>
      <c r="M882" s="39"/>
      <c r="N882" s="39"/>
      <c r="O882" s="26" t="s">
        <v>16</v>
      </c>
      <c r="P882" s="26">
        <f>M882</f>
        <v>0</v>
      </c>
      <c r="Q882" s="26">
        <f>I882+M882</f>
        <v>0</v>
      </c>
      <c r="R882" s="26">
        <f>J882+N882</f>
        <v>0</v>
      </c>
      <c r="S882" s="26" t="s">
        <v>16</v>
      </c>
      <c r="T882" s="28">
        <f>Q882</f>
        <v>0</v>
      </c>
    </row>
    <row r="883" spans="1:20" ht="15" hidden="1" customHeight="1" x14ac:dyDescent="0.2">
      <c r="A883" s="34" t="s">
        <v>19</v>
      </c>
      <c r="B883" s="113" t="s">
        <v>16</v>
      </c>
      <c r="C883" s="99" t="s">
        <v>16</v>
      </c>
      <c r="D883" s="99" t="s">
        <v>16</v>
      </c>
      <c r="E883" s="116" t="s">
        <v>16</v>
      </c>
      <c r="F883" s="105" t="s">
        <v>16</v>
      </c>
      <c r="G883" s="105" t="s">
        <v>16</v>
      </c>
      <c r="H883" s="204" t="s">
        <v>16</v>
      </c>
      <c r="I883" s="29" t="s">
        <v>16</v>
      </c>
      <c r="J883" s="26" t="s">
        <v>16</v>
      </c>
      <c r="K883" s="39"/>
      <c r="L883" s="26">
        <f>K883</f>
        <v>0</v>
      </c>
      <c r="M883" s="26" t="s">
        <v>16</v>
      </c>
      <c r="N883" s="26" t="s">
        <v>16</v>
      </c>
      <c r="O883" s="39"/>
      <c r="P883" s="26">
        <f>O883</f>
        <v>0</v>
      </c>
      <c r="Q883" s="26" t="s">
        <v>16</v>
      </c>
      <c r="R883" s="26" t="s">
        <v>16</v>
      </c>
      <c r="S883" s="26">
        <f>K883+O883</f>
        <v>0</v>
      </c>
      <c r="T883" s="28">
        <f>S883</f>
        <v>0</v>
      </c>
    </row>
    <row r="884" spans="1:20" ht="18" hidden="1" customHeight="1" x14ac:dyDescent="0.2">
      <c r="A884" s="35" t="s">
        <v>55</v>
      </c>
      <c r="B884" s="84"/>
      <c r="C884" s="99" t="e">
        <f>ROUND((Q884-R884)/H884/12,0)</f>
        <v>#DIV/0!</v>
      </c>
      <c r="D884" s="99" t="e">
        <f>ROUND(R884/F884/12,0)</f>
        <v>#DIV/0!</v>
      </c>
      <c r="E884" s="116">
        <f>E885+E886</f>
        <v>0</v>
      </c>
      <c r="F884" s="105">
        <f>F885+F886</f>
        <v>0</v>
      </c>
      <c r="G884" s="105">
        <f>G885+G886</f>
        <v>0</v>
      </c>
      <c r="H884" s="204">
        <f>IF(E884+G884=H885+H886,E884+G884, "CHYBA")</f>
        <v>0</v>
      </c>
      <c r="I884" s="29">
        <f>I885+I886</f>
        <v>0</v>
      </c>
      <c r="J884" s="26">
        <f>J885+J886</f>
        <v>0</v>
      </c>
      <c r="K884" s="26">
        <f>K887</f>
        <v>0</v>
      </c>
      <c r="L884" s="26">
        <f>IF(I884+K884=L885+L886+L887,I884+K884,"CHYBA")</f>
        <v>0</v>
      </c>
      <c r="M884" s="26">
        <f>M885+M886</f>
        <v>0</v>
      </c>
      <c r="N884" s="26">
        <f>N885+N886</f>
        <v>0</v>
      </c>
      <c r="O884" s="26">
        <f>O887</f>
        <v>0</v>
      </c>
      <c r="P884" s="26">
        <f>IF(M884+O884=P885+P886+P887,M884+O884,"CHYBA")</f>
        <v>0</v>
      </c>
      <c r="Q884" s="26">
        <f>Q885+Q886</f>
        <v>0</v>
      </c>
      <c r="R884" s="26">
        <f>R885+R886</f>
        <v>0</v>
      </c>
      <c r="S884" s="26">
        <f>S887</f>
        <v>0</v>
      </c>
      <c r="T884" s="28">
        <f>IF(Q884+S884=T885+T886+T887,Q884+S884,"CHYBA")</f>
        <v>0</v>
      </c>
    </row>
    <row r="885" spans="1:20" ht="15" hidden="1" customHeight="1" x14ac:dyDescent="0.2">
      <c r="A885" s="34" t="s">
        <v>17</v>
      </c>
      <c r="B885" s="113" t="s">
        <v>16</v>
      </c>
      <c r="C885" s="99" t="e">
        <f>ROUND((Q885-R885)/H885/12,0)</f>
        <v>#DIV/0!</v>
      </c>
      <c r="D885" s="99" t="e">
        <f>ROUND(R885/F885/12,0)</f>
        <v>#DIV/0!</v>
      </c>
      <c r="E885" s="114"/>
      <c r="F885" s="115"/>
      <c r="G885" s="115"/>
      <c r="H885" s="100">
        <f>E885+G885</f>
        <v>0</v>
      </c>
      <c r="I885" s="38"/>
      <c r="J885" s="39"/>
      <c r="K885" s="26" t="s">
        <v>16</v>
      </c>
      <c r="L885" s="26">
        <f>I885</f>
        <v>0</v>
      </c>
      <c r="M885" s="39"/>
      <c r="N885" s="39"/>
      <c r="O885" s="26" t="s">
        <v>16</v>
      </c>
      <c r="P885" s="26">
        <f>M885</f>
        <v>0</v>
      </c>
      <c r="Q885" s="26">
        <f>I885+M885</f>
        <v>0</v>
      </c>
      <c r="R885" s="26">
        <f>J885+N885</f>
        <v>0</v>
      </c>
      <c r="S885" s="26" t="s">
        <v>16</v>
      </c>
      <c r="T885" s="28">
        <f>Q885</f>
        <v>0</v>
      </c>
    </row>
    <row r="886" spans="1:20" ht="15" hidden="1" customHeight="1" x14ac:dyDescent="0.2">
      <c r="A886" s="34" t="s">
        <v>18</v>
      </c>
      <c r="B886" s="113" t="s">
        <v>16</v>
      </c>
      <c r="C886" s="99" t="e">
        <f>ROUND((Q886-R886)/H886/12,0)</f>
        <v>#DIV/0!</v>
      </c>
      <c r="D886" s="99" t="e">
        <f>ROUND(R886/F886/12,0)</f>
        <v>#DIV/0!</v>
      </c>
      <c r="E886" s="114"/>
      <c r="F886" s="115"/>
      <c r="G886" s="115"/>
      <c r="H886" s="100">
        <f>E886+G886</f>
        <v>0</v>
      </c>
      <c r="I886" s="38"/>
      <c r="J886" s="39"/>
      <c r="K886" s="26" t="s">
        <v>16</v>
      </c>
      <c r="L886" s="26">
        <f>I886</f>
        <v>0</v>
      </c>
      <c r="M886" s="39"/>
      <c r="N886" s="39"/>
      <c r="O886" s="26" t="s">
        <v>16</v>
      </c>
      <c r="P886" s="26">
        <f>M886</f>
        <v>0</v>
      </c>
      <c r="Q886" s="26">
        <f>I886+M886</f>
        <v>0</v>
      </c>
      <c r="R886" s="26">
        <f>J886+N886</f>
        <v>0</v>
      </c>
      <c r="S886" s="26" t="s">
        <v>16</v>
      </c>
      <c r="T886" s="28">
        <f>Q886</f>
        <v>0</v>
      </c>
    </row>
    <row r="887" spans="1:20" ht="15" hidden="1" customHeight="1" x14ac:dyDescent="0.2">
      <c r="A887" s="34" t="s">
        <v>19</v>
      </c>
      <c r="B887" s="113" t="s">
        <v>16</v>
      </c>
      <c r="C887" s="99" t="s">
        <v>16</v>
      </c>
      <c r="D887" s="99" t="s">
        <v>16</v>
      </c>
      <c r="E887" s="116" t="s">
        <v>16</v>
      </c>
      <c r="F887" s="105" t="s">
        <v>16</v>
      </c>
      <c r="G887" s="105" t="s">
        <v>16</v>
      </c>
      <c r="H887" s="204" t="s">
        <v>16</v>
      </c>
      <c r="I887" s="29" t="s">
        <v>16</v>
      </c>
      <c r="J887" s="26" t="s">
        <v>16</v>
      </c>
      <c r="K887" s="39"/>
      <c r="L887" s="26">
        <f>K887</f>
        <v>0</v>
      </c>
      <c r="M887" s="26" t="s">
        <v>16</v>
      </c>
      <c r="N887" s="26" t="s">
        <v>16</v>
      </c>
      <c r="O887" s="39"/>
      <c r="P887" s="26">
        <f>O887</f>
        <v>0</v>
      </c>
      <c r="Q887" s="26" t="s">
        <v>16</v>
      </c>
      <c r="R887" s="26" t="s">
        <v>16</v>
      </c>
      <c r="S887" s="26">
        <f>K887+O887</f>
        <v>0</v>
      </c>
      <c r="T887" s="28">
        <f>S887</f>
        <v>0</v>
      </c>
    </row>
    <row r="888" spans="1:20" ht="18" hidden="1" customHeight="1" x14ac:dyDescent="0.2">
      <c r="A888" s="35" t="s">
        <v>55</v>
      </c>
      <c r="B888" s="84"/>
      <c r="C888" s="99" t="e">
        <f>ROUND((Q888-R888)/H888/12,0)</f>
        <v>#DIV/0!</v>
      </c>
      <c r="D888" s="99" t="e">
        <f>ROUND(R888/F888/12,0)</f>
        <v>#DIV/0!</v>
      </c>
      <c r="E888" s="116">
        <f>E889+E890</f>
        <v>0</v>
      </c>
      <c r="F888" s="105">
        <f>F889+F890</f>
        <v>0</v>
      </c>
      <c r="G888" s="105">
        <f>G889+G890</f>
        <v>0</v>
      </c>
      <c r="H888" s="204">
        <f>IF(E888+G888=H889+H890,E888+G888, "CHYBA")</f>
        <v>0</v>
      </c>
      <c r="I888" s="29">
        <f>I889+I890</f>
        <v>0</v>
      </c>
      <c r="J888" s="26">
        <f>J889+J890</f>
        <v>0</v>
      </c>
      <c r="K888" s="26">
        <f>K891</f>
        <v>0</v>
      </c>
      <c r="L888" s="26">
        <f>IF(I888+K888=L889+L890+L891,I888+K888,"CHYBA")</f>
        <v>0</v>
      </c>
      <c r="M888" s="26">
        <f>M889+M890</f>
        <v>0</v>
      </c>
      <c r="N888" s="26">
        <f>N889+N890</f>
        <v>0</v>
      </c>
      <c r="O888" s="26">
        <f>O891</f>
        <v>0</v>
      </c>
      <c r="P888" s="26">
        <f>IF(M888+O888=P889+P890+P891,M888+O888,"CHYBA")</f>
        <v>0</v>
      </c>
      <c r="Q888" s="26">
        <f>Q889+Q890</f>
        <v>0</v>
      </c>
      <c r="R888" s="26">
        <f>R889+R890</f>
        <v>0</v>
      </c>
      <c r="S888" s="26">
        <f>S891</f>
        <v>0</v>
      </c>
      <c r="T888" s="28">
        <f>IF(Q888+S888=T889+T890+T891,Q888+S888,"CHYBA")</f>
        <v>0</v>
      </c>
    </row>
    <row r="889" spans="1:20" ht="15" hidden="1" customHeight="1" x14ac:dyDescent="0.2">
      <c r="A889" s="34" t="s">
        <v>17</v>
      </c>
      <c r="B889" s="113" t="s">
        <v>16</v>
      </c>
      <c r="C889" s="99" t="e">
        <f>ROUND((Q889-R889)/H889/12,0)</f>
        <v>#DIV/0!</v>
      </c>
      <c r="D889" s="99" t="e">
        <f>ROUND(R889/F889/12,0)</f>
        <v>#DIV/0!</v>
      </c>
      <c r="E889" s="114"/>
      <c r="F889" s="115"/>
      <c r="G889" s="115"/>
      <c r="H889" s="100">
        <f>E889+G889</f>
        <v>0</v>
      </c>
      <c r="I889" s="38"/>
      <c r="J889" s="39"/>
      <c r="K889" s="26" t="s">
        <v>16</v>
      </c>
      <c r="L889" s="26">
        <f>I889</f>
        <v>0</v>
      </c>
      <c r="M889" s="39"/>
      <c r="N889" s="39"/>
      <c r="O889" s="26" t="s">
        <v>16</v>
      </c>
      <c r="P889" s="26">
        <f>M889</f>
        <v>0</v>
      </c>
      <c r="Q889" s="26">
        <f>I889+M889</f>
        <v>0</v>
      </c>
      <c r="R889" s="26">
        <f>J889+N889</f>
        <v>0</v>
      </c>
      <c r="S889" s="26" t="s">
        <v>16</v>
      </c>
      <c r="T889" s="28">
        <f>Q889</f>
        <v>0</v>
      </c>
    </row>
    <row r="890" spans="1:20" ht="15" hidden="1" customHeight="1" x14ac:dyDescent="0.2">
      <c r="A890" s="34" t="s">
        <v>18</v>
      </c>
      <c r="B890" s="113" t="s">
        <v>16</v>
      </c>
      <c r="C890" s="99" t="e">
        <f>ROUND((Q890-R890)/H890/12,0)</f>
        <v>#DIV/0!</v>
      </c>
      <c r="D890" s="99" t="e">
        <f>ROUND(R890/F890/12,0)</f>
        <v>#DIV/0!</v>
      </c>
      <c r="E890" s="114"/>
      <c r="F890" s="115"/>
      <c r="G890" s="115"/>
      <c r="H890" s="100">
        <f>E890+G890</f>
        <v>0</v>
      </c>
      <c r="I890" s="38"/>
      <c r="J890" s="39"/>
      <c r="K890" s="26" t="s">
        <v>16</v>
      </c>
      <c r="L890" s="26">
        <f>I890</f>
        <v>0</v>
      </c>
      <c r="M890" s="39"/>
      <c r="N890" s="39"/>
      <c r="O890" s="26" t="s">
        <v>16</v>
      </c>
      <c r="P890" s="26">
        <f>M890</f>
        <v>0</v>
      </c>
      <c r="Q890" s="26">
        <f>I890+M890</f>
        <v>0</v>
      </c>
      <c r="R890" s="26">
        <f>J890+N890</f>
        <v>0</v>
      </c>
      <c r="S890" s="26" t="s">
        <v>16</v>
      </c>
      <c r="T890" s="28">
        <f>Q890</f>
        <v>0</v>
      </c>
    </row>
    <row r="891" spans="1:20" ht="15" hidden="1" customHeight="1" x14ac:dyDescent="0.2">
      <c r="A891" s="34" t="s">
        <v>19</v>
      </c>
      <c r="B891" s="113" t="s">
        <v>16</v>
      </c>
      <c r="C891" s="99" t="s">
        <v>16</v>
      </c>
      <c r="D891" s="99" t="s">
        <v>16</v>
      </c>
      <c r="E891" s="116" t="s">
        <v>16</v>
      </c>
      <c r="F891" s="105" t="s">
        <v>16</v>
      </c>
      <c r="G891" s="105" t="s">
        <v>16</v>
      </c>
      <c r="H891" s="204" t="s">
        <v>16</v>
      </c>
      <c r="I891" s="29" t="s">
        <v>16</v>
      </c>
      <c r="J891" s="26" t="s">
        <v>16</v>
      </c>
      <c r="K891" s="39"/>
      <c r="L891" s="26">
        <f>K891</f>
        <v>0</v>
      </c>
      <c r="M891" s="26" t="s">
        <v>16</v>
      </c>
      <c r="N891" s="26" t="s">
        <v>16</v>
      </c>
      <c r="O891" s="39"/>
      <c r="P891" s="26">
        <f>O891</f>
        <v>0</v>
      </c>
      <c r="Q891" s="26" t="s">
        <v>16</v>
      </c>
      <c r="R891" s="26" t="s">
        <v>16</v>
      </c>
      <c r="S891" s="26">
        <f>K891+O891</f>
        <v>0</v>
      </c>
      <c r="T891" s="28">
        <f>S891</f>
        <v>0</v>
      </c>
    </row>
    <row r="892" spans="1:20" ht="18" hidden="1" customHeight="1" x14ac:dyDescent="0.2">
      <c r="A892" s="35" t="s">
        <v>55</v>
      </c>
      <c r="B892" s="84"/>
      <c r="C892" s="99" t="e">
        <f>ROUND((Q892-R892)/H892/12,0)</f>
        <v>#DIV/0!</v>
      </c>
      <c r="D892" s="99" t="e">
        <f>ROUND(R892/F892/12,0)</f>
        <v>#DIV/0!</v>
      </c>
      <c r="E892" s="116">
        <f>E893+E894</f>
        <v>0</v>
      </c>
      <c r="F892" s="105">
        <f>F893+F894</f>
        <v>0</v>
      </c>
      <c r="G892" s="105">
        <f>G893+G894</f>
        <v>0</v>
      </c>
      <c r="H892" s="204">
        <f>IF(E892+G892=H893+H894,E892+G892, "CHYBA")</f>
        <v>0</v>
      </c>
      <c r="I892" s="29">
        <f>I893+I894</f>
        <v>0</v>
      </c>
      <c r="J892" s="26">
        <f>J893+J894</f>
        <v>0</v>
      </c>
      <c r="K892" s="26">
        <f>K895</f>
        <v>0</v>
      </c>
      <c r="L892" s="26">
        <f>IF(I892+K892=L893+L894+L895,I892+K892,"CHYBA")</f>
        <v>0</v>
      </c>
      <c r="M892" s="26">
        <f>M893+M894</f>
        <v>0</v>
      </c>
      <c r="N892" s="26">
        <f>N893+N894</f>
        <v>0</v>
      </c>
      <c r="O892" s="26">
        <f>O895</f>
        <v>0</v>
      </c>
      <c r="P892" s="26">
        <f>IF(M892+O892=P893+P894+P895,M892+O892,"CHYBA")</f>
        <v>0</v>
      </c>
      <c r="Q892" s="26">
        <f>Q893+Q894</f>
        <v>0</v>
      </c>
      <c r="R892" s="26">
        <f>R893+R894</f>
        <v>0</v>
      </c>
      <c r="S892" s="26">
        <f>S895</f>
        <v>0</v>
      </c>
      <c r="T892" s="28">
        <f>IF(Q892+S892=T893+T894+T895,Q892+S892,"CHYBA")</f>
        <v>0</v>
      </c>
    </row>
    <row r="893" spans="1:20" ht="15" hidden="1" customHeight="1" x14ac:dyDescent="0.2">
      <c r="A893" s="34" t="s">
        <v>17</v>
      </c>
      <c r="B893" s="113" t="s">
        <v>16</v>
      </c>
      <c r="C893" s="99" t="e">
        <f>ROUND((Q893-R893)/H893/12,0)</f>
        <v>#DIV/0!</v>
      </c>
      <c r="D893" s="99" t="e">
        <f>ROUND(R893/F893/12,0)</f>
        <v>#DIV/0!</v>
      </c>
      <c r="E893" s="114"/>
      <c r="F893" s="115"/>
      <c r="G893" s="115"/>
      <c r="H893" s="100">
        <f>E893+G893</f>
        <v>0</v>
      </c>
      <c r="I893" s="38"/>
      <c r="J893" s="39"/>
      <c r="K893" s="26" t="s">
        <v>16</v>
      </c>
      <c r="L893" s="26">
        <f>I893</f>
        <v>0</v>
      </c>
      <c r="M893" s="39"/>
      <c r="N893" s="39"/>
      <c r="O893" s="26" t="s">
        <v>16</v>
      </c>
      <c r="P893" s="26">
        <f>M893</f>
        <v>0</v>
      </c>
      <c r="Q893" s="26">
        <f>I893+M893</f>
        <v>0</v>
      </c>
      <c r="R893" s="26">
        <f>J893+N893</f>
        <v>0</v>
      </c>
      <c r="S893" s="26" t="s">
        <v>16</v>
      </c>
      <c r="T893" s="28">
        <f>Q893</f>
        <v>0</v>
      </c>
    </row>
    <row r="894" spans="1:20" ht="15" hidden="1" customHeight="1" x14ac:dyDescent="0.2">
      <c r="A894" s="34" t="s">
        <v>18</v>
      </c>
      <c r="B894" s="113" t="s">
        <v>16</v>
      </c>
      <c r="C894" s="99" t="e">
        <f>ROUND((Q894-R894)/H894/12,0)</f>
        <v>#DIV/0!</v>
      </c>
      <c r="D894" s="99" t="e">
        <f>ROUND(R894/F894/12,0)</f>
        <v>#DIV/0!</v>
      </c>
      <c r="E894" s="114"/>
      <c r="F894" s="115"/>
      <c r="G894" s="115"/>
      <c r="H894" s="100">
        <f>E894+G894</f>
        <v>0</v>
      </c>
      <c r="I894" s="38"/>
      <c r="J894" s="39"/>
      <c r="K894" s="26" t="s">
        <v>16</v>
      </c>
      <c r="L894" s="26">
        <f>I894</f>
        <v>0</v>
      </c>
      <c r="M894" s="39"/>
      <c r="N894" s="39"/>
      <c r="O894" s="26" t="s">
        <v>16</v>
      </c>
      <c r="P894" s="26">
        <f>M894</f>
        <v>0</v>
      </c>
      <c r="Q894" s="26">
        <f>I894+M894</f>
        <v>0</v>
      </c>
      <c r="R894" s="26">
        <f>J894+N894</f>
        <v>0</v>
      </c>
      <c r="S894" s="26" t="s">
        <v>16</v>
      </c>
      <c r="T894" s="28">
        <f>Q894</f>
        <v>0</v>
      </c>
    </row>
    <row r="895" spans="1:20" ht="15.75" hidden="1" customHeight="1" thickBot="1" x14ac:dyDescent="0.25">
      <c r="A895" s="40" t="s">
        <v>19</v>
      </c>
      <c r="B895" s="130" t="s">
        <v>16</v>
      </c>
      <c r="C895" s="131" t="s">
        <v>16</v>
      </c>
      <c r="D895" s="131" t="s">
        <v>16</v>
      </c>
      <c r="E895" s="132" t="s">
        <v>16</v>
      </c>
      <c r="F895" s="133" t="s">
        <v>16</v>
      </c>
      <c r="G895" s="133" t="s">
        <v>16</v>
      </c>
      <c r="H895" s="228" t="s">
        <v>16</v>
      </c>
      <c r="I895" s="46" t="s">
        <v>16</v>
      </c>
      <c r="J895" s="42" t="s">
        <v>16</v>
      </c>
      <c r="K895" s="47"/>
      <c r="L895" s="42">
        <f>K895</f>
        <v>0</v>
      </c>
      <c r="M895" s="42" t="s">
        <v>16</v>
      </c>
      <c r="N895" s="42" t="s">
        <v>16</v>
      </c>
      <c r="O895" s="47"/>
      <c r="P895" s="42">
        <f>O895</f>
        <v>0</v>
      </c>
      <c r="Q895" s="42" t="s">
        <v>16</v>
      </c>
      <c r="R895" s="42" t="s">
        <v>16</v>
      </c>
      <c r="S895" s="42">
        <f>K895+O895</f>
        <v>0</v>
      </c>
      <c r="T895" s="48">
        <f>S895</f>
        <v>0</v>
      </c>
    </row>
    <row r="896" spans="1:20" ht="15.75" hidden="1" customHeight="1" x14ac:dyDescent="0.2">
      <c r="A896" s="49" t="s">
        <v>29</v>
      </c>
      <c r="B896" s="138" t="s">
        <v>16</v>
      </c>
      <c r="C896" s="139" t="e">
        <f>ROUND((Q896-R896)/H896/12,0)</f>
        <v>#DIV/0!</v>
      </c>
      <c r="D896" s="139" t="e">
        <f>ROUND(R896/F896/12,0)</f>
        <v>#DIV/0!</v>
      </c>
      <c r="E896" s="140">
        <f>E897+E898</f>
        <v>0</v>
      </c>
      <c r="F896" s="139">
        <f>F897+F898</f>
        <v>0</v>
      </c>
      <c r="G896" s="139">
        <f>G897+G898</f>
        <v>0</v>
      </c>
      <c r="H896" s="141">
        <f>IF(E896+G896=H897+H898,E896+G896, "CHYBA")</f>
        <v>0</v>
      </c>
      <c r="I896" s="54">
        <f>I897+I898</f>
        <v>0</v>
      </c>
      <c r="J896" s="51">
        <f>J897+J898</f>
        <v>0</v>
      </c>
      <c r="K896" s="51">
        <f>K899</f>
        <v>0</v>
      </c>
      <c r="L896" s="51">
        <f>IF(I896+K896=L897+L898+L899,I896+K896,"CHYBA")</f>
        <v>0</v>
      </c>
      <c r="M896" s="51">
        <f>M897+M898</f>
        <v>0</v>
      </c>
      <c r="N896" s="51">
        <f>N897+N898</f>
        <v>0</v>
      </c>
      <c r="O896" s="51">
        <f>O899</f>
        <v>0</v>
      </c>
      <c r="P896" s="51">
        <f>IF(M896+O896=P897+P898+P899,M896+O896,"CHYBA")</f>
        <v>0</v>
      </c>
      <c r="Q896" s="51">
        <f>Q897+Q898</f>
        <v>0</v>
      </c>
      <c r="R896" s="51">
        <f>R897+R898</f>
        <v>0</v>
      </c>
      <c r="S896" s="51">
        <f>S899</f>
        <v>0</v>
      </c>
      <c r="T896" s="53">
        <f>IF(Q896+S896=T897+T898+T899,Q896+S896,"CHYBA")</f>
        <v>0</v>
      </c>
    </row>
    <row r="897" spans="1:20" ht="15" hidden="1" customHeight="1" x14ac:dyDescent="0.2">
      <c r="A897" s="34" t="s">
        <v>17</v>
      </c>
      <c r="B897" s="113" t="s">
        <v>16</v>
      </c>
      <c r="C897" s="99" t="e">
        <f>ROUND((Q897-R897)/H897/12,0)</f>
        <v>#DIV/0!</v>
      </c>
      <c r="D897" s="99" t="e">
        <f>ROUND(R897/F897/12,0)</f>
        <v>#DIV/0!</v>
      </c>
      <c r="E897" s="116">
        <f t="shared" ref="E897:G898" si="35">E901+E905+E909+E913+E917+E921+E925</f>
        <v>0</v>
      </c>
      <c r="F897" s="99">
        <f t="shared" si="35"/>
        <v>0</v>
      </c>
      <c r="G897" s="99">
        <f t="shared" si="35"/>
        <v>0</v>
      </c>
      <c r="H897" s="100">
        <f>E897+G897</f>
        <v>0</v>
      </c>
      <c r="I897" s="29">
        <f>I901+I905+I909+I913+I917+I921+I925</f>
        <v>0</v>
      </c>
      <c r="J897" s="26">
        <f>J901+J905+J909+J913+J917+J921+J925</f>
        <v>0</v>
      </c>
      <c r="K897" s="26" t="s">
        <v>16</v>
      </c>
      <c r="L897" s="26">
        <f>I897</f>
        <v>0</v>
      </c>
      <c r="M897" s="26">
        <f>M901+M905+M909+M913+M917+M921+M925</f>
        <v>0</v>
      </c>
      <c r="N897" s="26">
        <f>N901+N905+N909+N913+N917+N921+N925</f>
        <v>0</v>
      </c>
      <c r="O897" s="26" t="s">
        <v>16</v>
      </c>
      <c r="P897" s="26">
        <f>M897</f>
        <v>0</v>
      </c>
      <c r="Q897" s="26">
        <f>I897+M897</f>
        <v>0</v>
      </c>
      <c r="R897" s="26">
        <f>J897+N897</f>
        <v>0</v>
      </c>
      <c r="S897" s="26" t="s">
        <v>16</v>
      </c>
      <c r="T897" s="28">
        <f>Q897</f>
        <v>0</v>
      </c>
    </row>
    <row r="898" spans="1:20" ht="15" hidden="1" customHeight="1" x14ac:dyDescent="0.2">
      <c r="A898" s="34" t="s">
        <v>18</v>
      </c>
      <c r="B898" s="113" t="s">
        <v>16</v>
      </c>
      <c r="C898" s="99" t="e">
        <f>ROUND((Q898-R898)/H898/12,0)</f>
        <v>#DIV/0!</v>
      </c>
      <c r="D898" s="99" t="e">
        <f>ROUND(R898/F898/12,0)</f>
        <v>#DIV/0!</v>
      </c>
      <c r="E898" s="116">
        <f t="shared" si="35"/>
        <v>0</v>
      </c>
      <c r="F898" s="99">
        <f t="shared" si="35"/>
        <v>0</v>
      </c>
      <c r="G898" s="99">
        <f t="shared" si="35"/>
        <v>0</v>
      </c>
      <c r="H898" s="100">
        <f>E898+G898</f>
        <v>0</v>
      </c>
      <c r="I898" s="29">
        <f>I902+I906+I910+I914+I918+I922+I926</f>
        <v>0</v>
      </c>
      <c r="J898" s="26">
        <f>J902+J906+J910+J914+J918+J922+J926</f>
        <v>0</v>
      </c>
      <c r="K898" s="26" t="s">
        <v>16</v>
      </c>
      <c r="L898" s="26">
        <f>I898</f>
        <v>0</v>
      </c>
      <c r="M898" s="26">
        <f>M902+M906+M910+M914+M918+M922+M926</f>
        <v>0</v>
      </c>
      <c r="N898" s="26">
        <f>N902+N906+N910+N914+N918+N922+N926</f>
        <v>0</v>
      </c>
      <c r="O898" s="26" t="s">
        <v>16</v>
      </c>
      <c r="P898" s="26">
        <f>M898</f>
        <v>0</v>
      </c>
      <c r="Q898" s="26">
        <f>I898+M898</f>
        <v>0</v>
      </c>
      <c r="R898" s="26">
        <f>J898+N898</f>
        <v>0</v>
      </c>
      <c r="S898" s="26" t="s">
        <v>16</v>
      </c>
      <c r="T898" s="28">
        <f>Q898</f>
        <v>0</v>
      </c>
    </row>
    <row r="899" spans="1:20" ht="15" hidden="1" customHeight="1" x14ac:dyDescent="0.2">
      <c r="A899" s="34" t="s">
        <v>19</v>
      </c>
      <c r="B899" s="113" t="s">
        <v>16</v>
      </c>
      <c r="C899" s="99" t="s">
        <v>16</v>
      </c>
      <c r="D899" s="99" t="s">
        <v>16</v>
      </c>
      <c r="E899" s="116" t="s">
        <v>16</v>
      </c>
      <c r="F899" s="105" t="s">
        <v>16</v>
      </c>
      <c r="G899" s="105" t="s">
        <v>16</v>
      </c>
      <c r="H899" s="204" t="s">
        <v>16</v>
      </c>
      <c r="I899" s="29" t="s">
        <v>16</v>
      </c>
      <c r="J899" s="26" t="s">
        <v>16</v>
      </c>
      <c r="K899" s="26">
        <f>K903+K907+K911+K915+K919+K923+K927</f>
        <v>0</v>
      </c>
      <c r="L899" s="26">
        <f>K899</f>
        <v>0</v>
      </c>
      <c r="M899" s="26" t="s">
        <v>16</v>
      </c>
      <c r="N899" s="26" t="s">
        <v>16</v>
      </c>
      <c r="O899" s="26">
        <f>O903+O907+O911+O915+O919+O923+O927</f>
        <v>0</v>
      </c>
      <c r="P899" s="26">
        <f>O899</f>
        <v>0</v>
      </c>
      <c r="Q899" s="26" t="s">
        <v>16</v>
      </c>
      <c r="R899" s="26" t="s">
        <v>16</v>
      </c>
      <c r="S899" s="26">
        <f>K899+O899</f>
        <v>0</v>
      </c>
      <c r="T899" s="28">
        <f>S899</f>
        <v>0</v>
      </c>
    </row>
    <row r="900" spans="1:20" ht="18" hidden="1" customHeight="1" x14ac:dyDescent="0.2">
      <c r="A900" s="35" t="s">
        <v>55</v>
      </c>
      <c r="B900" s="84"/>
      <c r="C900" s="99" t="e">
        <f>ROUND((Q900-R900)/H900/12,0)</f>
        <v>#DIV/0!</v>
      </c>
      <c r="D900" s="99" t="e">
        <f>ROUND(R900/F900/12,0)</f>
        <v>#DIV/0!</v>
      </c>
      <c r="E900" s="116">
        <f>E901+E902</f>
        <v>0</v>
      </c>
      <c r="F900" s="105">
        <f>F901+F902</f>
        <v>0</v>
      </c>
      <c r="G900" s="105">
        <f>G901+G902</f>
        <v>0</v>
      </c>
      <c r="H900" s="204">
        <f>IF(E900+G900=H901+H902,E900+G900, "CHYBA")</f>
        <v>0</v>
      </c>
      <c r="I900" s="29">
        <f>I901+I902</f>
        <v>0</v>
      </c>
      <c r="J900" s="26">
        <f>J901+J902</f>
        <v>0</v>
      </c>
      <c r="K900" s="26">
        <f>K903</f>
        <v>0</v>
      </c>
      <c r="L900" s="26">
        <f>IF(I900+K900=L901+L902+L903,I900+K900,"CHYBA")</f>
        <v>0</v>
      </c>
      <c r="M900" s="26">
        <f>M901+M902</f>
        <v>0</v>
      </c>
      <c r="N900" s="26">
        <f>N901+N902</f>
        <v>0</v>
      </c>
      <c r="O900" s="26">
        <f>O903</f>
        <v>0</v>
      </c>
      <c r="P900" s="26">
        <f>IF(M900+O900=P901+P902+P903,M900+O900,"CHYBA")</f>
        <v>0</v>
      </c>
      <c r="Q900" s="26">
        <f>Q901+Q902</f>
        <v>0</v>
      </c>
      <c r="R900" s="26">
        <f>R901+R902</f>
        <v>0</v>
      </c>
      <c r="S900" s="26">
        <f>S903</f>
        <v>0</v>
      </c>
      <c r="T900" s="28">
        <f>IF(Q900+S900=T901+T902+T903,Q900+S900,"CHYBA")</f>
        <v>0</v>
      </c>
    </row>
    <row r="901" spans="1:20" ht="15" hidden="1" customHeight="1" x14ac:dyDescent="0.2">
      <c r="A901" s="34" t="s">
        <v>17</v>
      </c>
      <c r="B901" s="113" t="s">
        <v>16</v>
      </c>
      <c r="C901" s="99" t="e">
        <f>ROUND((Q901-R901)/H901/12,0)</f>
        <v>#DIV/0!</v>
      </c>
      <c r="D901" s="99" t="e">
        <f>ROUND(R901/F901/12,0)</f>
        <v>#DIV/0!</v>
      </c>
      <c r="E901" s="114"/>
      <c r="F901" s="115"/>
      <c r="G901" s="115"/>
      <c r="H901" s="100">
        <f>E901+G901</f>
        <v>0</v>
      </c>
      <c r="I901" s="38"/>
      <c r="J901" s="39"/>
      <c r="K901" s="26" t="s">
        <v>16</v>
      </c>
      <c r="L901" s="26">
        <f>I901</f>
        <v>0</v>
      </c>
      <c r="M901" s="39"/>
      <c r="N901" s="39"/>
      <c r="O901" s="26" t="s">
        <v>16</v>
      </c>
      <c r="P901" s="26">
        <f>M901</f>
        <v>0</v>
      </c>
      <c r="Q901" s="26">
        <f>I901+M901</f>
        <v>0</v>
      </c>
      <c r="R901" s="26">
        <f>J901+N901</f>
        <v>0</v>
      </c>
      <c r="S901" s="26" t="s">
        <v>16</v>
      </c>
      <c r="T901" s="28">
        <f>Q901</f>
        <v>0</v>
      </c>
    </row>
    <row r="902" spans="1:20" ht="15" hidden="1" customHeight="1" x14ac:dyDescent="0.2">
      <c r="A902" s="34" t="s">
        <v>18</v>
      </c>
      <c r="B902" s="113" t="s">
        <v>16</v>
      </c>
      <c r="C902" s="99" t="e">
        <f>ROUND((Q902-R902)/H902/12,0)</f>
        <v>#DIV/0!</v>
      </c>
      <c r="D902" s="99" t="e">
        <f>ROUND(R902/F902/12,0)</f>
        <v>#DIV/0!</v>
      </c>
      <c r="E902" s="114"/>
      <c r="F902" s="115"/>
      <c r="G902" s="115"/>
      <c r="H902" s="100">
        <f>E902+G902</f>
        <v>0</v>
      </c>
      <c r="I902" s="38"/>
      <c r="J902" s="39"/>
      <c r="K902" s="26" t="s">
        <v>16</v>
      </c>
      <c r="L902" s="26">
        <f>I902</f>
        <v>0</v>
      </c>
      <c r="M902" s="39"/>
      <c r="N902" s="39"/>
      <c r="O902" s="26" t="s">
        <v>16</v>
      </c>
      <c r="P902" s="26">
        <f>M902</f>
        <v>0</v>
      </c>
      <c r="Q902" s="26">
        <f>I902+M902</f>
        <v>0</v>
      </c>
      <c r="R902" s="26">
        <f>J902+N902</f>
        <v>0</v>
      </c>
      <c r="S902" s="26" t="s">
        <v>16</v>
      </c>
      <c r="T902" s="28">
        <f>Q902</f>
        <v>0</v>
      </c>
    </row>
    <row r="903" spans="1:20" ht="15" hidden="1" customHeight="1" x14ac:dyDescent="0.2">
      <c r="A903" s="34" t="s">
        <v>19</v>
      </c>
      <c r="B903" s="113" t="s">
        <v>16</v>
      </c>
      <c r="C903" s="99" t="s">
        <v>16</v>
      </c>
      <c r="D903" s="99" t="s">
        <v>16</v>
      </c>
      <c r="E903" s="116" t="s">
        <v>16</v>
      </c>
      <c r="F903" s="105" t="s">
        <v>16</v>
      </c>
      <c r="G903" s="105" t="s">
        <v>16</v>
      </c>
      <c r="H903" s="204" t="s">
        <v>16</v>
      </c>
      <c r="I903" s="29" t="s">
        <v>16</v>
      </c>
      <c r="J903" s="26" t="s">
        <v>16</v>
      </c>
      <c r="K903" s="39"/>
      <c r="L903" s="26">
        <f>K903</f>
        <v>0</v>
      </c>
      <c r="M903" s="26" t="s">
        <v>16</v>
      </c>
      <c r="N903" s="26" t="s">
        <v>16</v>
      </c>
      <c r="O903" s="39"/>
      <c r="P903" s="26">
        <f>O903</f>
        <v>0</v>
      </c>
      <c r="Q903" s="26" t="s">
        <v>16</v>
      </c>
      <c r="R903" s="26" t="s">
        <v>16</v>
      </c>
      <c r="S903" s="26">
        <f>K903+O903</f>
        <v>0</v>
      </c>
      <c r="T903" s="28">
        <f>S903</f>
        <v>0</v>
      </c>
    </row>
    <row r="904" spans="1:20" ht="18" hidden="1" customHeight="1" x14ac:dyDescent="0.2">
      <c r="A904" s="35" t="s">
        <v>55</v>
      </c>
      <c r="B904" s="84"/>
      <c r="C904" s="99" t="e">
        <f>ROUND((Q904-R904)/H904/12,0)</f>
        <v>#DIV/0!</v>
      </c>
      <c r="D904" s="99" t="e">
        <f>ROUND(R904/F904/12,0)</f>
        <v>#DIV/0!</v>
      </c>
      <c r="E904" s="116">
        <f>E905+E906</f>
        <v>0</v>
      </c>
      <c r="F904" s="105">
        <f>F905+F906</f>
        <v>0</v>
      </c>
      <c r="G904" s="105">
        <f>G905+G906</f>
        <v>0</v>
      </c>
      <c r="H904" s="204">
        <f>IF(E904+G904=H905+H906,E904+G904, "CHYBA")</f>
        <v>0</v>
      </c>
      <c r="I904" s="29">
        <f>I905+I906</f>
        <v>0</v>
      </c>
      <c r="J904" s="26">
        <f>J905+J906</f>
        <v>0</v>
      </c>
      <c r="K904" s="26">
        <f>K907</f>
        <v>0</v>
      </c>
      <c r="L904" s="26">
        <f>IF(I904+K904=L905+L906+L907,I904+K904,"CHYBA")</f>
        <v>0</v>
      </c>
      <c r="M904" s="26">
        <f>M905+M906</f>
        <v>0</v>
      </c>
      <c r="N904" s="26">
        <f>N905+N906</f>
        <v>0</v>
      </c>
      <c r="O904" s="26">
        <f>O907</f>
        <v>0</v>
      </c>
      <c r="P904" s="26">
        <f>IF(M904+O904=P905+P906+P907,M904+O904,"CHYBA")</f>
        <v>0</v>
      </c>
      <c r="Q904" s="26">
        <f>Q905+Q906</f>
        <v>0</v>
      </c>
      <c r="R904" s="26">
        <f>R905+R906</f>
        <v>0</v>
      </c>
      <c r="S904" s="26">
        <f>S907</f>
        <v>0</v>
      </c>
      <c r="T904" s="28">
        <f>IF(Q904+S904=T905+T906+T907,Q904+S904,"CHYBA")</f>
        <v>0</v>
      </c>
    </row>
    <row r="905" spans="1:20" ht="15" hidden="1" customHeight="1" x14ac:dyDescent="0.2">
      <c r="A905" s="34" t="s">
        <v>17</v>
      </c>
      <c r="B905" s="113" t="s">
        <v>16</v>
      </c>
      <c r="C905" s="99" t="e">
        <f>ROUND((Q905-R905)/H905/12,0)</f>
        <v>#DIV/0!</v>
      </c>
      <c r="D905" s="99" t="e">
        <f>ROUND(R905/F905/12,0)</f>
        <v>#DIV/0!</v>
      </c>
      <c r="E905" s="114"/>
      <c r="F905" s="115"/>
      <c r="G905" s="115"/>
      <c r="H905" s="100">
        <f>E905+G905</f>
        <v>0</v>
      </c>
      <c r="I905" s="38"/>
      <c r="J905" s="39"/>
      <c r="K905" s="26" t="s">
        <v>16</v>
      </c>
      <c r="L905" s="26">
        <f>I905</f>
        <v>0</v>
      </c>
      <c r="M905" s="39"/>
      <c r="N905" s="39"/>
      <c r="O905" s="26" t="s">
        <v>16</v>
      </c>
      <c r="P905" s="26">
        <f>M905</f>
        <v>0</v>
      </c>
      <c r="Q905" s="26">
        <f>I905+M905</f>
        <v>0</v>
      </c>
      <c r="R905" s="26">
        <f>J905+N905</f>
        <v>0</v>
      </c>
      <c r="S905" s="26" t="s">
        <v>16</v>
      </c>
      <c r="T905" s="28">
        <f>Q905</f>
        <v>0</v>
      </c>
    </row>
    <row r="906" spans="1:20" ht="15" hidden="1" customHeight="1" x14ac:dyDescent="0.2">
      <c r="A906" s="34" t="s">
        <v>18</v>
      </c>
      <c r="B906" s="113" t="s">
        <v>16</v>
      </c>
      <c r="C906" s="99" t="e">
        <f>ROUND((Q906-R906)/H906/12,0)</f>
        <v>#DIV/0!</v>
      </c>
      <c r="D906" s="99" t="e">
        <f>ROUND(R906/F906/12,0)</f>
        <v>#DIV/0!</v>
      </c>
      <c r="E906" s="114"/>
      <c r="F906" s="115"/>
      <c r="G906" s="115"/>
      <c r="H906" s="100">
        <f>E906+G906</f>
        <v>0</v>
      </c>
      <c r="I906" s="38"/>
      <c r="J906" s="39"/>
      <c r="K906" s="26" t="s">
        <v>16</v>
      </c>
      <c r="L906" s="26">
        <f>I906</f>
        <v>0</v>
      </c>
      <c r="M906" s="39"/>
      <c r="N906" s="39"/>
      <c r="O906" s="26" t="s">
        <v>16</v>
      </c>
      <c r="P906" s="26">
        <f>M906</f>
        <v>0</v>
      </c>
      <c r="Q906" s="26">
        <f>I906+M906</f>
        <v>0</v>
      </c>
      <c r="R906" s="26">
        <f>J906+N906</f>
        <v>0</v>
      </c>
      <c r="S906" s="26" t="s">
        <v>16</v>
      </c>
      <c r="T906" s="28">
        <f>Q906</f>
        <v>0</v>
      </c>
    </row>
    <row r="907" spans="1:20" ht="15" hidden="1" customHeight="1" x14ac:dyDescent="0.2">
      <c r="A907" s="34" t="s">
        <v>19</v>
      </c>
      <c r="B907" s="113" t="s">
        <v>16</v>
      </c>
      <c r="C907" s="99" t="s">
        <v>16</v>
      </c>
      <c r="D907" s="99" t="s">
        <v>16</v>
      </c>
      <c r="E907" s="116" t="s">
        <v>16</v>
      </c>
      <c r="F907" s="105" t="s">
        <v>16</v>
      </c>
      <c r="G907" s="105" t="s">
        <v>16</v>
      </c>
      <c r="H907" s="204" t="s">
        <v>16</v>
      </c>
      <c r="I907" s="29" t="s">
        <v>16</v>
      </c>
      <c r="J907" s="26" t="s">
        <v>16</v>
      </c>
      <c r="K907" s="39"/>
      <c r="L907" s="26">
        <f>K907</f>
        <v>0</v>
      </c>
      <c r="M907" s="26" t="s">
        <v>16</v>
      </c>
      <c r="N907" s="26" t="s">
        <v>16</v>
      </c>
      <c r="O907" s="39"/>
      <c r="P907" s="26">
        <f>O907</f>
        <v>0</v>
      </c>
      <c r="Q907" s="26" t="s">
        <v>16</v>
      </c>
      <c r="R907" s="26" t="s">
        <v>16</v>
      </c>
      <c r="S907" s="26">
        <f>K907+O907</f>
        <v>0</v>
      </c>
      <c r="T907" s="28">
        <f>S907</f>
        <v>0</v>
      </c>
    </row>
    <row r="908" spans="1:20" ht="18" hidden="1" customHeight="1" x14ac:dyDescent="0.2">
      <c r="A908" s="35" t="s">
        <v>55</v>
      </c>
      <c r="B908" s="84"/>
      <c r="C908" s="99" t="e">
        <f>ROUND((Q908-R908)/H908/12,0)</f>
        <v>#DIV/0!</v>
      </c>
      <c r="D908" s="99" t="e">
        <f>ROUND(R908/F908/12,0)</f>
        <v>#DIV/0!</v>
      </c>
      <c r="E908" s="116">
        <f>E909+E910</f>
        <v>0</v>
      </c>
      <c r="F908" s="105">
        <f>F909+F910</f>
        <v>0</v>
      </c>
      <c r="G908" s="105">
        <f>G909+G910</f>
        <v>0</v>
      </c>
      <c r="H908" s="204">
        <f>IF(E908+G908=H909+H910,E908+G908, "CHYBA")</f>
        <v>0</v>
      </c>
      <c r="I908" s="29">
        <f>I909+I910</f>
        <v>0</v>
      </c>
      <c r="J908" s="26">
        <f>J909+J910</f>
        <v>0</v>
      </c>
      <c r="K908" s="26">
        <f>K911</f>
        <v>0</v>
      </c>
      <c r="L908" s="26">
        <f>IF(I908+K908=L909+L910+L911,I908+K908,"CHYBA")</f>
        <v>0</v>
      </c>
      <c r="M908" s="26">
        <f>M909+M910</f>
        <v>0</v>
      </c>
      <c r="N908" s="26">
        <f>N909+N910</f>
        <v>0</v>
      </c>
      <c r="O908" s="26">
        <f>O911</f>
        <v>0</v>
      </c>
      <c r="P908" s="26">
        <f>IF(M908+O908=P909+P910+P911,M908+O908,"CHYBA")</f>
        <v>0</v>
      </c>
      <c r="Q908" s="26">
        <f>Q909+Q910</f>
        <v>0</v>
      </c>
      <c r="R908" s="26">
        <f>R909+R910</f>
        <v>0</v>
      </c>
      <c r="S908" s="26">
        <f>S911</f>
        <v>0</v>
      </c>
      <c r="T908" s="28">
        <f>IF(Q908+S908=T909+T910+T911,Q908+S908,"CHYBA")</f>
        <v>0</v>
      </c>
    </row>
    <row r="909" spans="1:20" ht="15" hidden="1" customHeight="1" x14ac:dyDescent="0.2">
      <c r="A909" s="34" t="s">
        <v>17</v>
      </c>
      <c r="B909" s="113" t="s">
        <v>16</v>
      </c>
      <c r="C909" s="99" t="e">
        <f>ROUND((Q909-R909)/H909/12,0)</f>
        <v>#DIV/0!</v>
      </c>
      <c r="D909" s="99" t="e">
        <f>ROUND(R909/F909/12,0)</f>
        <v>#DIV/0!</v>
      </c>
      <c r="E909" s="114"/>
      <c r="F909" s="115"/>
      <c r="G909" s="115"/>
      <c r="H909" s="100">
        <f>E909+G909</f>
        <v>0</v>
      </c>
      <c r="I909" s="38"/>
      <c r="J909" s="39"/>
      <c r="K909" s="26" t="s">
        <v>16</v>
      </c>
      <c r="L909" s="26">
        <f>I909</f>
        <v>0</v>
      </c>
      <c r="M909" s="39"/>
      <c r="N909" s="39"/>
      <c r="O909" s="26" t="s">
        <v>16</v>
      </c>
      <c r="P909" s="26">
        <f>M909</f>
        <v>0</v>
      </c>
      <c r="Q909" s="26">
        <f>I909+M909</f>
        <v>0</v>
      </c>
      <c r="R909" s="26">
        <f>J909+N909</f>
        <v>0</v>
      </c>
      <c r="S909" s="26" t="s">
        <v>16</v>
      </c>
      <c r="T909" s="28">
        <f>Q909</f>
        <v>0</v>
      </c>
    </row>
    <row r="910" spans="1:20" ht="15" hidden="1" customHeight="1" x14ac:dyDescent="0.2">
      <c r="A910" s="34" t="s">
        <v>18</v>
      </c>
      <c r="B910" s="113" t="s">
        <v>16</v>
      </c>
      <c r="C910" s="99" t="e">
        <f>ROUND((Q910-R910)/H910/12,0)</f>
        <v>#DIV/0!</v>
      </c>
      <c r="D910" s="99" t="e">
        <f>ROUND(R910/F910/12,0)</f>
        <v>#DIV/0!</v>
      </c>
      <c r="E910" s="114"/>
      <c r="F910" s="115"/>
      <c r="G910" s="115"/>
      <c r="H910" s="100">
        <f>E910+G910</f>
        <v>0</v>
      </c>
      <c r="I910" s="38"/>
      <c r="J910" s="39"/>
      <c r="K910" s="26" t="s">
        <v>16</v>
      </c>
      <c r="L910" s="26">
        <f>I910</f>
        <v>0</v>
      </c>
      <c r="M910" s="39"/>
      <c r="N910" s="39"/>
      <c r="O910" s="26" t="s">
        <v>16</v>
      </c>
      <c r="P910" s="26">
        <f>M910</f>
        <v>0</v>
      </c>
      <c r="Q910" s="26">
        <f>I910+M910</f>
        <v>0</v>
      </c>
      <c r="R910" s="26">
        <f>J910+N910</f>
        <v>0</v>
      </c>
      <c r="S910" s="26" t="s">
        <v>16</v>
      </c>
      <c r="T910" s="28">
        <f>Q910</f>
        <v>0</v>
      </c>
    </row>
    <row r="911" spans="1:20" ht="15" hidden="1" customHeight="1" x14ac:dyDescent="0.2">
      <c r="A911" s="34" t="s">
        <v>19</v>
      </c>
      <c r="B911" s="113" t="s">
        <v>16</v>
      </c>
      <c r="C911" s="99" t="s">
        <v>16</v>
      </c>
      <c r="D911" s="99" t="s">
        <v>16</v>
      </c>
      <c r="E911" s="116" t="s">
        <v>16</v>
      </c>
      <c r="F911" s="105" t="s">
        <v>16</v>
      </c>
      <c r="G911" s="105" t="s">
        <v>16</v>
      </c>
      <c r="H911" s="204" t="s">
        <v>16</v>
      </c>
      <c r="I911" s="29" t="s">
        <v>16</v>
      </c>
      <c r="J911" s="26" t="s">
        <v>16</v>
      </c>
      <c r="K911" s="39"/>
      <c r="L911" s="26">
        <f>K911</f>
        <v>0</v>
      </c>
      <c r="M911" s="26" t="s">
        <v>16</v>
      </c>
      <c r="N911" s="26" t="s">
        <v>16</v>
      </c>
      <c r="O911" s="39"/>
      <c r="P911" s="26">
        <f>O911</f>
        <v>0</v>
      </c>
      <c r="Q911" s="26" t="s">
        <v>16</v>
      </c>
      <c r="R911" s="26" t="s">
        <v>16</v>
      </c>
      <c r="S911" s="26">
        <f>K911+O911</f>
        <v>0</v>
      </c>
      <c r="T911" s="28">
        <f>S911</f>
        <v>0</v>
      </c>
    </row>
    <row r="912" spans="1:20" ht="18" hidden="1" customHeight="1" x14ac:dyDescent="0.2">
      <c r="A912" s="35" t="s">
        <v>55</v>
      </c>
      <c r="B912" s="84"/>
      <c r="C912" s="99" t="e">
        <f>ROUND((Q912-R912)/H912/12,0)</f>
        <v>#DIV/0!</v>
      </c>
      <c r="D912" s="99" t="e">
        <f>ROUND(R912/F912/12,0)</f>
        <v>#DIV/0!</v>
      </c>
      <c r="E912" s="116">
        <f>E913+E914</f>
        <v>0</v>
      </c>
      <c r="F912" s="105">
        <f>F913+F914</f>
        <v>0</v>
      </c>
      <c r="G912" s="105">
        <f>G913+G914</f>
        <v>0</v>
      </c>
      <c r="H912" s="204">
        <f>IF(E912+G912=H913+H914,E912+G912, "CHYBA")</f>
        <v>0</v>
      </c>
      <c r="I912" s="29">
        <f>I913+I914</f>
        <v>0</v>
      </c>
      <c r="J912" s="26">
        <f>J913+J914</f>
        <v>0</v>
      </c>
      <c r="K912" s="26">
        <f>K915</f>
        <v>0</v>
      </c>
      <c r="L912" s="26">
        <f>IF(I912+K912=L913+L914+L915,I912+K912,"CHYBA")</f>
        <v>0</v>
      </c>
      <c r="M912" s="26">
        <f>M913+M914</f>
        <v>0</v>
      </c>
      <c r="N912" s="26">
        <f>N913+N914</f>
        <v>0</v>
      </c>
      <c r="O912" s="26">
        <f>O915</f>
        <v>0</v>
      </c>
      <c r="P912" s="26">
        <f>IF(M912+O912=P913+P914+P915,M912+O912,"CHYBA")</f>
        <v>0</v>
      </c>
      <c r="Q912" s="26">
        <f>Q913+Q914</f>
        <v>0</v>
      </c>
      <c r="R912" s="26">
        <f>R913+R914</f>
        <v>0</v>
      </c>
      <c r="S912" s="26">
        <f>S915</f>
        <v>0</v>
      </c>
      <c r="T912" s="28">
        <f>IF(Q912+S912=T913+T914+T915,Q912+S912,"CHYBA")</f>
        <v>0</v>
      </c>
    </row>
    <row r="913" spans="1:20" ht="15" hidden="1" customHeight="1" x14ac:dyDescent="0.2">
      <c r="A913" s="34" t="s">
        <v>17</v>
      </c>
      <c r="B913" s="113" t="s">
        <v>16</v>
      </c>
      <c r="C913" s="99" t="e">
        <f>ROUND((Q913-R913)/H913/12,0)</f>
        <v>#DIV/0!</v>
      </c>
      <c r="D913" s="99" t="e">
        <f>ROUND(R913/F913/12,0)</f>
        <v>#DIV/0!</v>
      </c>
      <c r="E913" s="114"/>
      <c r="F913" s="115"/>
      <c r="G913" s="115"/>
      <c r="H913" s="100">
        <f>E913+G913</f>
        <v>0</v>
      </c>
      <c r="I913" s="38"/>
      <c r="J913" s="39"/>
      <c r="K913" s="26" t="s">
        <v>16</v>
      </c>
      <c r="L913" s="26">
        <f>I913</f>
        <v>0</v>
      </c>
      <c r="M913" s="39"/>
      <c r="N913" s="39"/>
      <c r="O913" s="26" t="s">
        <v>16</v>
      </c>
      <c r="P913" s="26">
        <f>M913</f>
        <v>0</v>
      </c>
      <c r="Q913" s="26">
        <f>I913+M913</f>
        <v>0</v>
      </c>
      <c r="R913" s="26">
        <f>J913+N913</f>
        <v>0</v>
      </c>
      <c r="S913" s="26" t="s">
        <v>16</v>
      </c>
      <c r="T913" s="28">
        <f>Q913</f>
        <v>0</v>
      </c>
    </row>
    <row r="914" spans="1:20" ht="15" hidden="1" customHeight="1" x14ac:dyDescent="0.2">
      <c r="A914" s="34" t="s">
        <v>18</v>
      </c>
      <c r="B914" s="113" t="s">
        <v>16</v>
      </c>
      <c r="C914" s="99" t="e">
        <f>ROUND((Q914-R914)/H914/12,0)</f>
        <v>#DIV/0!</v>
      </c>
      <c r="D914" s="99" t="e">
        <f>ROUND(R914/F914/12,0)</f>
        <v>#DIV/0!</v>
      </c>
      <c r="E914" s="114"/>
      <c r="F914" s="115"/>
      <c r="G914" s="115"/>
      <c r="H914" s="100">
        <f>E914+G914</f>
        <v>0</v>
      </c>
      <c r="I914" s="38"/>
      <c r="J914" s="39"/>
      <c r="K914" s="26" t="s">
        <v>16</v>
      </c>
      <c r="L914" s="26">
        <f>I914</f>
        <v>0</v>
      </c>
      <c r="M914" s="39"/>
      <c r="N914" s="39"/>
      <c r="O914" s="26" t="s">
        <v>16</v>
      </c>
      <c r="P914" s="26">
        <f>M914</f>
        <v>0</v>
      </c>
      <c r="Q914" s="26">
        <f>I914+M914</f>
        <v>0</v>
      </c>
      <c r="R914" s="26">
        <f>J914+N914</f>
        <v>0</v>
      </c>
      <c r="S914" s="26" t="s">
        <v>16</v>
      </c>
      <c r="T914" s="28">
        <f>Q914</f>
        <v>0</v>
      </c>
    </row>
    <row r="915" spans="1:20" ht="15" hidden="1" customHeight="1" x14ac:dyDescent="0.2">
      <c r="A915" s="34" t="s">
        <v>19</v>
      </c>
      <c r="B915" s="113" t="s">
        <v>16</v>
      </c>
      <c r="C915" s="99" t="s">
        <v>16</v>
      </c>
      <c r="D915" s="99" t="s">
        <v>16</v>
      </c>
      <c r="E915" s="116" t="s">
        <v>16</v>
      </c>
      <c r="F915" s="105" t="s">
        <v>16</v>
      </c>
      <c r="G915" s="105" t="s">
        <v>16</v>
      </c>
      <c r="H915" s="204" t="s">
        <v>16</v>
      </c>
      <c r="I915" s="29" t="s">
        <v>16</v>
      </c>
      <c r="J915" s="26" t="s">
        <v>16</v>
      </c>
      <c r="K915" s="39"/>
      <c r="L915" s="26">
        <f>K915</f>
        <v>0</v>
      </c>
      <c r="M915" s="26" t="s">
        <v>16</v>
      </c>
      <c r="N915" s="26" t="s">
        <v>16</v>
      </c>
      <c r="O915" s="39"/>
      <c r="P915" s="26">
        <f>O915</f>
        <v>0</v>
      </c>
      <c r="Q915" s="26" t="s">
        <v>16</v>
      </c>
      <c r="R915" s="26" t="s">
        <v>16</v>
      </c>
      <c r="S915" s="26">
        <f>K915+O915</f>
        <v>0</v>
      </c>
      <c r="T915" s="28">
        <f>S915</f>
        <v>0</v>
      </c>
    </row>
    <row r="916" spans="1:20" ht="18" hidden="1" customHeight="1" x14ac:dyDescent="0.2">
      <c r="A916" s="35" t="s">
        <v>55</v>
      </c>
      <c r="B916" s="84"/>
      <c r="C916" s="99" t="e">
        <f>ROUND((Q916-R916)/H916/12,0)</f>
        <v>#DIV/0!</v>
      </c>
      <c r="D916" s="99" t="e">
        <f>ROUND(R916/F916/12,0)</f>
        <v>#DIV/0!</v>
      </c>
      <c r="E916" s="116">
        <f>E917+E918</f>
        <v>0</v>
      </c>
      <c r="F916" s="105">
        <f>F917+F918</f>
        <v>0</v>
      </c>
      <c r="G916" s="105">
        <f>G917+G918</f>
        <v>0</v>
      </c>
      <c r="H916" s="204">
        <f>IF(E916+G916=H917+H918,E916+G916, "CHYBA")</f>
        <v>0</v>
      </c>
      <c r="I916" s="29">
        <f>I917+I918</f>
        <v>0</v>
      </c>
      <c r="J916" s="26">
        <f>J917+J918</f>
        <v>0</v>
      </c>
      <c r="K916" s="26">
        <f>K919</f>
        <v>0</v>
      </c>
      <c r="L916" s="26">
        <f>IF(I916+K916=L917+L918+L919,I916+K916,"CHYBA")</f>
        <v>0</v>
      </c>
      <c r="M916" s="26">
        <f>M917+M918</f>
        <v>0</v>
      </c>
      <c r="N916" s="26">
        <f>N917+N918</f>
        <v>0</v>
      </c>
      <c r="O916" s="26">
        <f>O919</f>
        <v>0</v>
      </c>
      <c r="P916" s="26">
        <f>IF(M916+O916=P917+P918+P919,M916+O916,"CHYBA")</f>
        <v>0</v>
      </c>
      <c r="Q916" s="26">
        <f>Q917+Q918</f>
        <v>0</v>
      </c>
      <c r="R916" s="26">
        <f>R917+R918</f>
        <v>0</v>
      </c>
      <c r="S916" s="26">
        <f>S919</f>
        <v>0</v>
      </c>
      <c r="T916" s="28">
        <f>IF(Q916+S916=T917+T918+T919,Q916+S916,"CHYBA")</f>
        <v>0</v>
      </c>
    </row>
    <row r="917" spans="1:20" ht="15" hidden="1" customHeight="1" x14ac:dyDescent="0.2">
      <c r="A917" s="34" t="s">
        <v>17</v>
      </c>
      <c r="B917" s="113" t="s">
        <v>16</v>
      </c>
      <c r="C917" s="99" t="e">
        <f>ROUND((Q917-R917)/H917/12,0)</f>
        <v>#DIV/0!</v>
      </c>
      <c r="D917" s="99" t="e">
        <f>ROUND(R917/F917/12,0)</f>
        <v>#DIV/0!</v>
      </c>
      <c r="E917" s="114"/>
      <c r="F917" s="115"/>
      <c r="G917" s="115"/>
      <c r="H917" s="100">
        <f>E917+G917</f>
        <v>0</v>
      </c>
      <c r="I917" s="38"/>
      <c r="J917" s="39"/>
      <c r="K917" s="26" t="s">
        <v>16</v>
      </c>
      <c r="L917" s="26">
        <f>I917</f>
        <v>0</v>
      </c>
      <c r="M917" s="39"/>
      <c r="N917" s="39"/>
      <c r="O917" s="26" t="s">
        <v>16</v>
      </c>
      <c r="P917" s="26">
        <f>M917</f>
        <v>0</v>
      </c>
      <c r="Q917" s="26">
        <f>I917+M917</f>
        <v>0</v>
      </c>
      <c r="R917" s="26">
        <f>J917+N917</f>
        <v>0</v>
      </c>
      <c r="S917" s="26" t="s">
        <v>16</v>
      </c>
      <c r="T917" s="28">
        <f>Q917</f>
        <v>0</v>
      </c>
    </row>
    <row r="918" spans="1:20" ht="15" hidden="1" customHeight="1" x14ac:dyDescent="0.2">
      <c r="A918" s="34" t="s">
        <v>18</v>
      </c>
      <c r="B918" s="113" t="s">
        <v>16</v>
      </c>
      <c r="C918" s="99" t="e">
        <f>ROUND((Q918-R918)/H918/12,0)</f>
        <v>#DIV/0!</v>
      </c>
      <c r="D918" s="99" t="e">
        <f>ROUND(R918/F918/12,0)</f>
        <v>#DIV/0!</v>
      </c>
      <c r="E918" s="114"/>
      <c r="F918" s="115"/>
      <c r="G918" s="115"/>
      <c r="H918" s="100">
        <f>E918+G918</f>
        <v>0</v>
      </c>
      <c r="I918" s="38"/>
      <c r="J918" s="39"/>
      <c r="K918" s="26" t="s">
        <v>16</v>
      </c>
      <c r="L918" s="26">
        <f>I918</f>
        <v>0</v>
      </c>
      <c r="M918" s="39"/>
      <c r="N918" s="39"/>
      <c r="O918" s="26" t="s">
        <v>16</v>
      </c>
      <c r="P918" s="26">
        <f>M918</f>
        <v>0</v>
      </c>
      <c r="Q918" s="26">
        <f>I918+M918</f>
        <v>0</v>
      </c>
      <c r="R918" s="26">
        <f>J918+N918</f>
        <v>0</v>
      </c>
      <c r="S918" s="26" t="s">
        <v>16</v>
      </c>
      <c r="T918" s="28">
        <f>Q918</f>
        <v>0</v>
      </c>
    </row>
    <row r="919" spans="1:20" ht="15" hidden="1" customHeight="1" x14ac:dyDescent="0.2">
      <c r="A919" s="34" t="s">
        <v>19</v>
      </c>
      <c r="B919" s="113" t="s">
        <v>16</v>
      </c>
      <c r="C919" s="99" t="s">
        <v>16</v>
      </c>
      <c r="D919" s="99" t="s">
        <v>16</v>
      </c>
      <c r="E919" s="116" t="s">
        <v>16</v>
      </c>
      <c r="F919" s="105" t="s">
        <v>16</v>
      </c>
      <c r="G919" s="105" t="s">
        <v>16</v>
      </c>
      <c r="H919" s="204" t="s">
        <v>16</v>
      </c>
      <c r="I919" s="29" t="s">
        <v>16</v>
      </c>
      <c r="J919" s="26" t="s">
        <v>16</v>
      </c>
      <c r="K919" s="39"/>
      <c r="L919" s="26">
        <f>K919</f>
        <v>0</v>
      </c>
      <c r="M919" s="26" t="s">
        <v>16</v>
      </c>
      <c r="N919" s="26" t="s">
        <v>16</v>
      </c>
      <c r="O919" s="39"/>
      <c r="P919" s="26">
        <f>O919</f>
        <v>0</v>
      </c>
      <c r="Q919" s="26" t="s">
        <v>16</v>
      </c>
      <c r="R919" s="26" t="s">
        <v>16</v>
      </c>
      <c r="S919" s="26">
        <f>K919+O919</f>
        <v>0</v>
      </c>
      <c r="T919" s="28">
        <f>S919</f>
        <v>0</v>
      </c>
    </row>
    <row r="920" spans="1:20" ht="18" hidden="1" customHeight="1" x14ac:dyDescent="0.2">
      <c r="A920" s="35" t="s">
        <v>55</v>
      </c>
      <c r="B920" s="84"/>
      <c r="C920" s="99" t="e">
        <f>ROUND((Q920-R920)/H920/12,0)</f>
        <v>#DIV/0!</v>
      </c>
      <c r="D920" s="99" t="e">
        <f>ROUND(R920/F920/12,0)</f>
        <v>#DIV/0!</v>
      </c>
      <c r="E920" s="116">
        <f>E921+E922</f>
        <v>0</v>
      </c>
      <c r="F920" s="105">
        <f>F921+F922</f>
        <v>0</v>
      </c>
      <c r="G920" s="105">
        <f>G921+G922</f>
        <v>0</v>
      </c>
      <c r="H920" s="204">
        <f>IF(E920+G920=H921+H922,E920+G920, "CHYBA")</f>
        <v>0</v>
      </c>
      <c r="I920" s="29">
        <f>I921+I922</f>
        <v>0</v>
      </c>
      <c r="J920" s="26">
        <f>J921+J922</f>
        <v>0</v>
      </c>
      <c r="K920" s="26">
        <f>K923</f>
        <v>0</v>
      </c>
      <c r="L920" s="26">
        <f>IF(I920+K920=L921+L922+L923,I920+K920,"CHYBA")</f>
        <v>0</v>
      </c>
      <c r="M920" s="26">
        <f>M921+M922</f>
        <v>0</v>
      </c>
      <c r="N920" s="26">
        <f>N921+N922</f>
        <v>0</v>
      </c>
      <c r="O920" s="26">
        <f>O923</f>
        <v>0</v>
      </c>
      <c r="P920" s="26">
        <f>IF(M920+O920=P921+P922+P923,M920+O920,"CHYBA")</f>
        <v>0</v>
      </c>
      <c r="Q920" s="26">
        <f>Q921+Q922</f>
        <v>0</v>
      </c>
      <c r="R920" s="26">
        <f>R921+R922</f>
        <v>0</v>
      </c>
      <c r="S920" s="26">
        <f>S923</f>
        <v>0</v>
      </c>
      <c r="T920" s="28">
        <f>IF(Q920+S920=T921+T922+T923,Q920+S920,"CHYBA")</f>
        <v>0</v>
      </c>
    </row>
    <row r="921" spans="1:20" ht="15" hidden="1" customHeight="1" x14ac:dyDescent="0.2">
      <c r="A921" s="34" t="s">
        <v>17</v>
      </c>
      <c r="B921" s="113" t="s">
        <v>16</v>
      </c>
      <c r="C921" s="99" t="e">
        <f>ROUND((Q921-R921)/H921/12,0)</f>
        <v>#DIV/0!</v>
      </c>
      <c r="D921" s="99" t="e">
        <f>ROUND(R921/F921/12,0)</f>
        <v>#DIV/0!</v>
      </c>
      <c r="E921" s="114"/>
      <c r="F921" s="115"/>
      <c r="G921" s="115"/>
      <c r="H921" s="100">
        <f>E921+G921</f>
        <v>0</v>
      </c>
      <c r="I921" s="38"/>
      <c r="J921" s="39"/>
      <c r="K921" s="26" t="s">
        <v>16</v>
      </c>
      <c r="L921" s="26">
        <f>I921</f>
        <v>0</v>
      </c>
      <c r="M921" s="39"/>
      <c r="N921" s="39"/>
      <c r="O921" s="26" t="s">
        <v>16</v>
      </c>
      <c r="P921" s="26">
        <f>M921</f>
        <v>0</v>
      </c>
      <c r="Q921" s="26">
        <f>I921+M921</f>
        <v>0</v>
      </c>
      <c r="R921" s="26">
        <f>J921+N921</f>
        <v>0</v>
      </c>
      <c r="S921" s="26" t="s">
        <v>16</v>
      </c>
      <c r="T921" s="28">
        <f>Q921</f>
        <v>0</v>
      </c>
    </row>
    <row r="922" spans="1:20" ht="15" hidden="1" customHeight="1" x14ac:dyDescent="0.2">
      <c r="A922" s="34" t="s">
        <v>18</v>
      </c>
      <c r="B922" s="113" t="s">
        <v>16</v>
      </c>
      <c r="C922" s="99" t="e">
        <f>ROUND((Q922-R922)/H922/12,0)</f>
        <v>#DIV/0!</v>
      </c>
      <c r="D922" s="99" t="e">
        <f>ROUND(R922/F922/12,0)</f>
        <v>#DIV/0!</v>
      </c>
      <c r="E922" s="114"/>
      <c r="F922" s="115"/>
      <c r="G922" s="115"/>
      <c r="H922" s="100">
        <f>E922+G922</f>
        <v>0</v>
      </c>
      <c r="I922" s="38"/>
      <c r="J922" s="39"/>
      <c r="K922" s="26" t="s">
        <v>16</v>
      </c>
      <c r="L922" s="26">
        <f>I922</f>
        <v>0</v>
      </c>
      <c r="M922" s="39"/>
      <c r="N922" s="39"/>
      <c r="O922" s="26" t="s">
        <v>16</v>
      </c>
      <c r="P922" s="26">
        <f>M922</f>
        <v>0</v>
      </c>
      <c r="Q922" s="26">
        <f>I922+M922</f>
        <v>0</v>
      </c>
      <c r="R922" s="26">
        <f>J922+N922</f>
        <v>0</v>
      </c>
      <c r="S922" s="26" t="s">
        <v>16</v>
      </c>
      <c r="T922" s="28">
        <f>Q922</f>
        <v>0</v>
      </c>
    </row>
    <row r="923" spans="1:20" ht="15" hidden="1" customHeight="1" x14ac:dyDescent="0.2">
      <c r="A923" s="34" t="s">
        <v>19</v>
      </c>
      <c r="B923" s="113" t="s">
        <v>16</v>
      </c>
      <c r="C923" s="99" t="s">
        <v>16</v>
      </c>
      <c r="D923" s="99" t="s">
        <v>16</v>
      </c>
      <c r="E923" s="116" t="s">
        <v>16</v>
      </c>
      <c r="F923" s="105" t="s">
        <v>16</v>
      </c>
      <c r="G923" s="105" t="s">
        <v>16</v>
      </c>
      <c r="H923" s="204" t="s">
        <v>16</v>
      </c>
      <c r="I923" s="29" t="s">
        <v>16</v>
      </c>
      <c r="J923" s="26" t="s">
        <v>16</v>
      </c>
      <c r="K923" s="39"/>
      <c r="L923" s="26">
        <f>K923</f>
        <v>0</v>
      </c>
      <c r="M923" s="26" t="s">
        <v>16</v>
      </c>
      <c r="N923" s="26" t="s">
        <v>16</v>
      </c>
      <c r="O923" s="39"/>
      <c r="P923" s="26">
        <f>O923</f>
        <v>0</v>
      </c>
      <c r="Q923" s="26" t="s">
        <v>16</v>
      </c>
      <c r="R923" s="26" t="s">
        <v>16</v>
      </c>
      <c r="S923" s="26">
        <f>K923+O923</f>
        <v>0</v>
      </c>
      <c r="T923" s="28">
        <f>S923</f>
        <v>0</v>
      </c>
    </row>
    <row r="924" spans="1:20" ht="18" hidden="1" customHeight="1" x14ac:dyDescent="0.2">
      <c r="A924" s="35" t="s">
        <v>55</v>
      </c>
      <c r="B924" s="84"/>
      <c r="C924" s="99" t="e">
        <f>ROUND((Q924-R924)/H924/12,0)</f>
        <v>#DIV/0!</v>
      </c>
      <c r="D924" s="99" t="e">
        <f>ROUND(R924/F924/12,0)</f>
        <v>#DIV/0!</v>
      </c>
      <c r="E924" s="116">
        <f>E925+E926</f>
        <v>0</v>
      </c>
      <c r="F924" s="105">
        <f>F925+F926</f>
        <v>0</v>
      </c>
      <c r="G924" s="105">
        <f>G925+G926</f>
        <v>0</v>
      </c>
      <c r="H924" s="204">
        <f>IF(E924+G924=H925+H926,E924+G924, "CHYBA")</f>
        <v>0</v>
      </c>
      <c r="I924" s="29">
        <f>I925+I926</f>
        <v>0</v>
      </c>
      <c r="J924" s="26">
        <f>J925+J926</f>
        <v>0</v>
      </c>
      <c r="K924" s="26">
        <f>K927</f>
        <v>0</v>
      </c>
      <c r="L924" s="26">
        <f>IF(I924+K924=L925+L926+L927,I924+K924,"CHYBA")</f>
        <v>0</v>
      </c>
      <c r="M924" s="26">
        <f>M925+M926</f>
        <v>0</v>
      </c>
      <c r="N924" s="26">
        <f>N925+N926</f>
        <v>0</v>
      </c>
      <c r="O924" s="26">
        <f>O927</f>
        <v>0</v>
      </c>
      <c r="P924" s="26">
        <f>IF(M924+O924=P925+P926+P927,M924+O924,"CHYBA")</f>
        <v>0</v>
      </c>
      <c r="Q924" s="26">
        <f>Q925+Q926</f>
        <v>0</v>
      </c>
      <c r="R924" s="26">
        <f>R925+R926</f>
        <v>0</v>
      </c>
      <c r="S924" s="26">
        <f>S927</f>
        <v>0</v>
      </c>
      <c r="T924" s="28">
        <f>IF(Q924+S924=T925+T926+T927,Q924+S924,"CHYBA")</f>
        <v>0</v>
      </c>
    </row>
    <row r="925" spans="1:20" ht="15" hidden="1" customHeight="1" x14ac:dyDescent="0.2">
      <c r="A925" s="34" t="s">
        <v>17</v>
      </c>
      <c r="B925" s="113" t="s">
        <v>16</v>
      </c>
      <c r="C925" s="99" t="e">
        <f>ROUND((Q925-R925)/H925/12,0)</f>
        <v>#DIV/0!</v>
      </c>
      <c r="D925" s="99" t="e">
        <f>ROUND(R925/F925/12,0)</f>
        <v>#DIV/0!</v>
      </c>
      <c r="E925" s="114"/>
      <c r="F925" s="115"/>
      <c r="G925" s="115"/>
      <c r="H925" s="100">
        <f>E925+G925</f>
        <v>0</v>
      </c>
      <c r="I925" s="38"/>
      <c r="J925" s="39"/>
      <c r="K925" s="26" t="s">
        <v>16</v>
      </c>
      <c r="L925" s="26">
        <f>I925</f>
        <v>0</v>
      </c>
      <c r="M925" s="39"/>
      <c r="N925" s="39"/>
      <c r="O925" s="26" t="s">
        <v>16</v>
      </c>
      <c r="P925" s="26">
        <f>M925</f>
        <v>0</v>
      </c>
      <c r="Q925" s="26">
        <f>I925+M925</f>
        <v>0</v>
      </c>
      <c r="R925" s="26">
        <f>J925+N925</f>
        <v>0</v>
      </c>
      <c r="S925" s="26" t="s">
        <v>16</v>
      </c>
      <c r="T925" s="28">
        <f>Q925</f>
        <v>0</v>
      </c>
    </row>
    <row r="926" spans="1:20" ht="15" hidden="1" customHeight="1" x14ac:dyDescent="0.2">
      <c r="A926" s="34" t="s">
        <v>18</v>
      </c>
      <c r="B926" s="113" t="s">
        <v>16</v>
      </c>
      <c r="C926" s="99" t="e">
        <f>ROUND((Q926-R926)/H926/12,0)</f>
        <v>#DIV/0!</v>
      </c>
      <c r="D926" s="99" t="e">
        <f>ROUND(R926/F926/12,0)</f>
        <v>#DIV/0!</v>
      </c>
      <c r="E926" s="114"/>
      <c r="F926" s="115"/>
      <c r="G926" s="115"/>
      <c r="H926" s="100">
        <f>E926+G926</f>
        <v>0</v>
      </c>
      <c r="I926" s="38"/>
      <c r="J926" s="39"/>
      <c r="K926" s="26" t="s">
        <v>16</v>
      </c>
      <c r="L926" s="26">
        <f>I926</f>
        <v>0</v>
      </c>
      <c r="M926" s="39"/>
      <c r="N926" s="39"/>
      <c r="O926" s="26" t="s">
        <v>16</v>
      </c>
      <c r="P926" s="26">
        <f>M926</f>
        <v>0</v>
      </c>
      <c r="Q926" s="26">
        <f>I926+M926</f>
        <v>0</v>
      </c>
      <c r="R926" s="26">
        <f>J926+N926</f>
        <v>0</v>
      </c>
      <c r="S926" s="26" t="s">
        <v>16</v>
      </c>
      <c r="T926" s="28">
        <f>Q926</f>
        <v>0</v>
      </c>
    </row>
    <row r="927" spans="1:20" ht="15.75" hidden="1" customHeight="1" thickBot="1" x14ac:dyDescent="0.25">
      <c r="A927" s="40" t="s">
        <v>19</v>
      </c>
      <c r="B927" s="130" t="s">
        <v>16</v>
      </c>
      <c r="C927" s="131" t="s">
        <v>16</v>
      </c>
      <c r="D927" s="131" t="s">
        <v>16</v>
      </c>
      <c r="E927" s="132" t="s">
        <v>16</v>
      </c>
      <c r="F927" s="133" t="s">
        <v>16</v>
      </c>
      <c r="G927" s="133" t="s">
        <v>16</v>
      </c>
      <c r="H927" s="228" t="s">
        <v>16</v>
      </c>
      <c r="I927" s="46" t="s">
        <v>16</v>
      </c>
      <c r="J927" s="42" t="s">
        <v>16</v>
      </c>
      <c r="K927" s="47"/>
      <c r="L927" s="42">
        <f>K927</f>
        <v>0</v>
      </c>
      <c r="M927" s="42" t="s">
        <v>16</v>
      </c>
      <c r="N927" s="42" t="s">
        <v>16</v>
      </c>
      <c r="O927" s="47"/>
      <c r="P927" s="42">
        <f>O927</f>
        <v>0</v>
      </c>
      <c r="Q927" s="42" t="s">
        <v>16</v>
      </c>
      <c r="R927" s="42" t="s">
        <v>16</v>
      </c>
      <c r="S927" s="42">
        <f>K927+O927</f>
        <v>0</v>
      </c>
      <c r="T927" s="48">
        <f>S927</f>
        <v>0</v>
      </c>
    </row>
    <row r="928" spans="1:20" ht="15.75" hidden="1" customHeight="1" x14ac:dyDescent="0.2">
      <c r="A928" s="49" t="s">
        <v>29</v>
      </c>
      <c r="B928" s="138" t="s">
        <v>16</v>
      </c>
      <c r="C928" s="139" t="e">
        <f>ROUND((Q928-R928)/H928/12,0)</f>
        <v>#DIV/0!</v>
      </c>
      <c r="D928" s="139" t="e">
        <f>ROUND(R928/F928/12,0)</f>
        <v>#DIV/0!</v>
      </c>
      <c r="E928" s="140">
        <f>E929+E930</f>
        <v>0</v>
      </c>
      <c r="F928" s="139">
        <f>F929+F930</f>
        <v>0</v>
      </c>
      <c r="G928" s="139">
        <f>G929+G930</f>
        <v>0</v>
      </c>
      <c r="H928" s="141">
        <f>IF(E928+G928=H929+H930,E928+G928, "CHYBA")</f>
        <v>0</v>
      </c>
      <c r="I928" s="54">
        <f>I929+I930</f>
        <v>0</v>
      </c>
      <c r="J928" s="51">
        <f>J929+J930</f>
        <v>0</v>
      </c>
      <c r="K928" s="51">
        <f>K931</f>
        <v>0</v>
      </c>
      <c r="L928" s="51">
        <f>IF(I928+K928=L929+L930+L931,I928+K928,"CHYBA")</f>
        <v>0</v>
      </c>
      <c r="M928" s="51">
        <f>M929+M930</f>
        <v>0</v>
      </c>
      <c r="N928" s="51">
        <f>N929+N930</f>
        <v>0</v>
      </c>
      <c r="O928" s="51">
        <f>O931</f>
        <v>0</v>
      </c>
      <c r="P928" s="51">
        <f>IF(M928+O928=P929+P930+P931,M928+O928,"CHYBA")</f>
        <v>0</v>
      </c>
      <c r="Q928" s="51">
        <f>Q929+Q930</f>
        <v>0</v>
      </c>
      <c r="R928" s="51">
        <f>R929+R930</f>
        <v>0</v>
      </c>
      <c r="S928" s="51">
        <f>S931</f>
        <v>0</v>
      </c>
      <c r="T928" s="53">
        <f>IF(Q928+S928=T929+T930+T931,Q928+S928,"CHYBA")</f>
        <v>0</v>
      </c>
    </row>
    <row r="929" spans="1:20" ht="15" hidden="1" customHeight="1" x14ac:dyDescent="0.2">
      <c r="A929" s="34" t="s">
        <v>17</v>
      </c>
      <c r="B929" s="113" t="s">
        <v>16</v>
      </c>
      <c r="C929" s="99" t="e">
        <f>ROUND((Q929-R929)/H929/12,0)</f>
        <v>#DIV/0!</v>
      </c>
      <c r="D929" s="99" t="e">
        <f>ROUND(R929/F929/12,0)</f>
        <v>#DIV/0!</v>
      </c>
      <c r="E929" s="116">
        <f t="shared" ref="E929:G930" si="36">E933+E937+E941+E945+E949+E953+E957</f>
        <v>0</v>
      </c>
      <c r="F929" s="99">
        <f t="shared" si="36"/>
        <v>0</v>
      </c>
      <c r="G929" s="99">
        <f t="shared" si="36"/>
        <v>0</v>
      </c>
      <c r="H929" s="100">
        <f>E929+G929</f>
        <v>0</v>
      </c>
      <c r="I929" s="29">
        <f>I933+I937+I941+I945+I949+I953+I957</f>
        <v>0</v>
      </c>
      <c r="J929" s="26">
        <f>J933+J937+J941+J945+J949+J953+J957</f>
        <v>0</v>
      </c>
      <c r="K929" s="26" t="s">
        <v>16</v>
      </c>
      <c r="L929" s="26">
        <f>I929</f>
        <v>0</v>
      </c>
      <c r="M929" s="26">
        <f>M933+M937+M941+M945+M949+M953+M957</f>
        <v>0</v>
      </c>
      <c r="N929" s="26">
        <f>N933+N937+N941+N945+N949+N953+N957</f>
        <v>0</v>
      </c>
      <c r="O929" s="26" t="s">
        <v>16</v>
      </c>
      <c r="P929" s="26">
        <f>M929</f>
        <v>0</v>
      </c>
      <c r="Q929" s="26">
        <f>I929+M929</f>
        <v>0</v>
      </c>
      <c r="R929" s="26">
        <f>J929+N929</f>
        <v>0</v>
      </c>
      <c r="S929" s="26" t="s">
        <v>16</v>
      </c>
      <c r="T929" s="28">
        <f>Q929</f>
        <v>0</v>
      </c>
    </row>
    <row r="930" spans="1:20" ht="15" hidden="1" customHeight="1" x14ac:dyDescent="0.2">
      <c r="A930" s="34" t="s">
        <v>18</v>
      </c>
      <c r="B930" s="113" t="s">
        <v>16</v>
      </c>
      <c r="C930" s="99" t="e">
        <f>ROUND((Q930-R930)/H930/12,0)</f>
        <v>#DIV/0!</v>
      </c>
      <c r="D930" s="99" t="e">
        <f>ROUND(R930/F930/12,0)</f>
        <v>#DIV/0!</v>
      </c>
      <c r="E930" s="116">
        <f t="shared" si="36"/>
        <v>0</v>
      </c>
      <c r="F930" s="99">
        <f t="shared" si="36"/>
        <v>0</v>
      </c>
      <c r="G930" s="99">
        <f t="shared" si="36"/>
        <v>0</v>
      </c>
      <c r="H930" s="100">
        <f>E930+G930</f>
        <v>0</v>
      </c>
      <c r="I930" s="29">
        <f>I934+I938+I942+I946+I950+I954+I958</f>
        <v>0</v>
      </c>
      <c r="J930" s="26">
        <f>J934+J938+J942+J946+J950+J954+J958</f>
        <v>0</v>
      </c>
      <c r="K930" s="26" t="s">
        <v>16</v>
      </c>
      <c r="L930" s="26">
        <f>I930</f>
        <v>0</v>
      </c>
      <c r="M930" s="26">
        <f>M934+M938+M942+M946+M950+M954+M958</f>
        <v>0</v>
      </c>
      <c r="N930" s="26">
        <f>N934+N938+N942+N946+N950+N954+N958</f>
        <v>0</v>
      </c>
      <c r="O930" s="26" t="s">
        <v>16</v>
      </c>
      <c r="P930" s="26">
        <f>M930</f>
        <v>0</v>
      </c>
      <c r="Q930" s="26">
        <f>I930+M930</f>
        <v>0</v>
      </c>
      <c r="R930" s="26">
        <f>J930+N930</f>
        <v>0</v>
      </c>
      <c r="S930" s="26" t="s">
        <v>16</v>
      </c>
      <c r="T930" s="28">
        <f>Q930</f>
        <v>0</v>
      </c>
    </row>
    <row r="931" spans="1:20" ht="15" hidden="1" customHeight="1" x14ac:dyDescent="0.2">
      <c r="A931" s="34" t="s">
        <v>19</v>
      </c>
      <c r="B931" s="113" t="s">
        <v>16</v>
      </c>
      <c r="C931" s="99" t="s">
        <v>16</v>
      </c>
      <c r="D931" s="99" t="s">
        <v>16</v>
      </c>
      <c r="E931" s="116" t="s">
        <v>16</v>
      </c>
      <c r="F931" s="105" t="s">
        <v>16</v>
      </c>
      <c r="G931" s="105" t="s">
        <v>16</v>
      </c>
      <c r="H931" s="204" t="s">
        <v>16</v>
      </c>
      <c r="I931" s="29" t="s">
        <v>16</v>
      </c>
      <c r="J931" s="26" t="s">
        <v>16</v>
      </c>
      <c r="K931" s="26">
        <f>K935+K939+K943+K947+K951+K955+K959</f>
        <v>0</v>
      </c>
      <c r="L931" s="26">
        <f>K931</f>
        <v>0</v>
      </c>
      <c r="M931" s="26" t="s">
        <v>16</v>
      </c>
      <c r="N931" s="26" t="s">
        <v>16</v>
      </c>
      <c r="O931" s="26">
        <f>O935+O939+O943+O947+O951+O955+O959</f>
        <v>0</v>
      </c>
      <c r="P931" s="26">
        <f>O931</f>
        <v>0</v>
      </c>
      <c r="Q931" s="26" t="s">
        <v>16</v>
      </c>
      <c r="R931" s="26" t="s">
        <v>16</v>
      </c>
      <c r="S931" s="26">
        <f>K931+O931</f>
        <v>0</v>
      </c>
      <c r="T931" s="28">
        <f>S931</f>
        <v>0</v>
      </c>
    </row>
    <row r="932" spans="1:20" ht="18" hidden="1" customHeight="1" x14ac:dyDescent="0.2">
      <c r="A932" s="35" t="s">
        <v>55</v>
      </c>
      <c r="B932" s="84"/>
      <c r="C932" s="99" t="e">
        <f>ROUND((Q932-R932)/H932/12,0)</f>
        <v>#DIV/0!</v>
      </c>
      <c r="D932" s="99" t="e">
        <f>ROUND(R932/F932/12,0)</f>
        <v>#DIV/0!</v>
      </c>
      <c r="E932" s="116">
        <f>E933+E934</f>
        <v>0</v>
      </c>
      <c r="F932" s="105">
        <f>F933+F934</f>
        <v>0</v>
      </c>
      <c r="G932" s="105">
        <f>G933+G934</f>
        <v>0</v>
      </c>
      <c r="H932" s="204">
        <f>IF(E932+G932=H933+H934,E932+G932, "CHYBA")</f>
        <v>0</v>
      </c>
      <c r="I932" s="29">
        <f>I933+I934</f>
        <v>0</v>
      </c>
      <c r="J932" s="26">
        <f>J933+J934</f>
        <v>0</v>
      </c>
      <c r="K932" s="26">
        <f>K935</f>
        <v>0</v>
      </c>
      <c r="L932" s="26">
        <f>IF(I932+K932=L933+L934+L935,I932+K932,"CHYBA")</f>
        <v>0</v>
      </c>
      <c r="M932" s="26">
        <f>M933+M934</f>
        <v>0</v>
      </c>
      <c r="N932" s="26">
        <f>N933+N934</f>
        <v>0</v>
      </c>
      <c r="O932" s="26">
        <f>O935</f>
        <v>0</v>
      </c>
      <c r="P932" s="26">
        <f>IF(M932+O932=P933+P934+P935,M932+O932,"CHYBA")</f>
        <v>0</v>
      </c>
      <c r="Q932" s="26">
        <f>Q933+Q934</f>
        <v>0</v>
      </c>
      <c r="R932" s="26">
        <f>R933+R934</f>
        <v>0</v>
      </c>
      <c r="S932" s="26">
        <f>S935</f>
        <v>0</v>
      </c>
      <c r="T932" s="28">
        <f>IF(Q932+S932=T933+T934+T935,Q932+S932,"CHYBA")</f>
        <v>0</v>
      </c>
    </row>
    <row r="933" spans="1:20" ht="15" hidden="1" customHeight="1" x14ac:dyDescent="0.2">
      <c r="A933" s="34" t="s">
        <v>17</v>
      </c>
      <c r="B933" s="113" t="s">
        <v>16</v>
      </c>
      <c r="C933" s="99" t="e">
        <f>ROUND((Q933-R933)/H933/12,0)</f>
        <v>#DIV/0!</v>
      </c>
      <c r="D933" s="99" t="e">
        <f>ROUND(R933/F933/12,0)</f>
        <v>#DIV/0!</v>
      </c>
      <c r="E933" s="114"/>
      <c r="F933" s="115"/>
      <c r="G933" s="115"/>
      <c r="H933" s="100">
        <f>E933+G933</f>
        <v>0</v>
      </c>
      <c r="I933" s="38"/>
      <c r="J933" s="39"/>
      <c r="K933" s="26" t="s">
        <v>16</v>
      </c>
      <c r="L933" s="26">
        <f>I933</f>
        <v>0</v>
      </c>
      <c r="M933" s="39"/>
      <c r="N933" s="39"/>
      <c r="O933" s="26" t="s">
        <v>16</v>
      </c>
      <c r="P933" s="26">
        <f>M933</f>
        <v>0</v>
      </c>
      <c r="Q933" s="26">
        <f>I933+M933</f>
        <v>0</v>
      </c>
      <c r="R933" s="26">
        <f>J933+N933</f>
        <v>0</v>
      </c>
      <c r="S933" s="26" t="s">
        <v>16</v>
      </c>
      <c r="T933" s="28">
        <f>Q933</f>
        <v>0</v>
      </c>
    </row>
    <row r="934" spans="1:20" ht="15" hidden="1" customHeight="1" x14ac:dyDescent="0.2">
      <c r="A934" s="34" t="s">
        <v>18</v>
      </c>
      <c r="B934" s="113" t="s">
        <v>16</v>
      </c>
      <c r="C934" s="99" t="e">
        <f>ROUND((Q934-R934)/H934/12,0)</f>
        <v>#DIV/0!</v>
      </c>
      <c r="D934" s="99" t="e">
        <f>ROUND(R934/F934/12,0)</f>
        <v>#DIV/0!</v>
      </c>
      <c r="E934" s="114"/>
      <c r="F934" s="115"/>
      <c r="G934" s="115"/>
      <c r="H934" s="100">
        <f>E934+G934</f>
        <v>0</v>
      </c>
      <c r="I934" s="38"/>
      <c r="J934" s="39"/>
      <c r="K934" s="26" t="s">
        <v>16</v>
      </c>
      <c r="L934" s="26">
        <f>I934</f>
        <v>0</v>
      </c>
      <c r="M934" s="39"/>
      <c r="N934" s="39"/>
      <c r="O934" s="26" t="s">
        <v>16</v>
      </c>
      <c r="P934" s="26">
        <f>M934</f>
        <v>0</v>
      </c>
      <c r="Q934" s="26">
        <f>I934+M934</f>
        <v>0</v>
      </c>
      <c r="R934" s="26">
        <f>J934+N934</f>
        <v>0</v>
      </c>
      <c r="S934" s="26" t="s">
        <v>16</v>
      </c>
      <c r="T934" s="28">
        <f>Q934</f>
        <v>0</v>
      </c>
    </row>
    <row r="935" spans="1:20" ht="15" hidden="1" customHeight="1" x14ac:dyDescent="0.2">
      <c r="A935" s="34" t="s">
        <v>19</v>
      </c>
      <c r="B935" s="113" t="s">
        <v>16</v>
      </c>
      <c r="C935" s="99" t="s">
        <v>16</v>
      </c>
      <c r="D935" s="99" t="s">
        <v>16</v>
      </c>
      <c r="E935" s="116" t="s">
        <v>16</v>
      </c>
      <c r="F935" s="105" t="s">
        <v>16</v>
      </c>
      <c r="G935" s="105" t="s">
        <v>16</v>
      </c>
      <c r="H935" s="204" t="s">
        <v>16</v>
      </c>
      <c r="I935" s="29" t="s">
        <v>16</v>
      </c>
      <c r="J935" s="26" t="s">
        <v>16</v>
      </c>
      <c r="K935" s="39"/>
      <c r="L935" s="26">
        <f>K935</f>
        <v>0</v>
      </c>
      <c r="M935" s="26" t="s">
        <v>16</v>
      </c>
      <c r="N935" s="26" t="s">
        <v>16</v>
      </c>
      <c r="O935" s="39"/>
      <c r="P935" s="26">
        <f>O935</f>
        <v>0</v>
      </c>
      <c r="Q935" s="26" t="s">
        <v>16</v>
      </c>
      <c r="R935" s="26" t="s">
        <v>16</v>
      </c>
      <c r="S935" s="26">
        <f>K935+O935</f>
        <v>0</v>
      </c>
      <c r="T935" s="28">
        <f>S935</f>
        <v>0</v>
      </c>
    </row>
    <row r="936" spans="1:20" ht="18" hidden="1" customHeight="1" x14ac:dyDescent="0.2">
      <c r="A936" s="35" t="s">
        <v>55</v>
      </c>
      <c r="B936" s="84"/>
      <c r="C936" s="99" t="e">
        <f>ROUND((Q936-R936)/H936/12,0)</f>
        <v>#DIV/0!</v>
      </c>
      <c r="D936" s="99" t="e">
        <f>ROUND(R936/F936/12,0)</f>
        <v>#DIV/0!</v>
      </c>
      <c r="E936" s="116">
        <f>E937+E938</f>
        <v>0</v>
      </c>
      <c r="F936" s="105">
        <f>F937+F938</f>
        <v>0</v>
      </c>
      <c r="G936" s="105">
        <f>G937+G938</f>
        <v>0</v>
      </c>
      <c r="H936" s="204">
        <f>IF(E936+G936=H937+H938,E936+G936, "CHYBA")</f>
        <v>0</v>
      </c>
      <c r="I936" s="29">
        <f>I937+I938</f>
        <v>0</v>
      </c>
      <c r="J936" s="26">
        <f>J937+J938</f>
        <v>0</v>
      </c>
      <c r="K936" s="26">
        <f>K939</f>
        <v>0</v>
      </c>
      <c r="L936" s="26">
        <f>IF(I936+K936=L937+L938+L939,I936+K936,"CHYBA")</f>
        <v>0</v>
      </c>
      <c r="M936" s="26">
        <f>M937+M938</f>
        <v>0</v>
      </c>
      <c r="N936" s="26">
        <f>N937+N938</f>
        <v>0</v>
      </c>
      <c r="O936" s="26">
        <f>O939</f>
        <v>0</v>
      </c>
      <c r="P936" s="26">
        <f>IF(M936+O936=P937+P938+P939,M936+O936,"CHYBA")</f>
        <v>0</v>
      </c>
      <c r="Q936" s="26">
        <f>Q937+Q938</f>
        <v>0</v>
      </c>
      <c r="R936" s="26">
        <f>R937+R938</f>
        <v>0</v>
      </c>
      <c r="S936" s="26">
        <f>S939</f>
        <v>0</v>
      </c>
      <c r="T936" s="28">
        <f>IF(Q936+S936=T937+T938+T939,Q936+S936,"CHYBA")</f>
        <v>0</v>
      </c>
    </row>
    <row r="937" spans="1:20" ht="15" hidden="1" customHeight="1" x14ac:dyDescent="0.2">
      <c r="A937" s="34" t="s">
        <v>17</v>
      </c>
      <c r="B937" s="113" t="s">
        <v>16</v>
      </c>
      <c r="C937" s="99" t="e">
        <f>ROUND((Q937-R937)/H937/12,0)</f>
        <v>#DIV/0!</v>
      </c>
      <c r="D937" s="99" t="e">
        <f>ROUND(R937/F937/12,0)</f>
        <v>#DIV/0!</v>
      </c>
      <c r="E937" s="114"/>
      <c r="F937" s="115"/>
      <c r="G937" s="115"/>
      <c r="H937" s="100">
        <f>E937+G937</f>
        <v>0</v>
      </c>
      <c r="I937" s="38"/>
      <c r="J937" s="39"/>
      <c r="K937" s="26" t="s">
        <v>16</v>
      </c>
      <c r="L937" s="26">
        <f>I937</f>
        <v>0</v>
      </c>
      <c r="M937" s="39"/>
      <c r="N937" s="39"/>
      <c r="O937" s="26" t="s">
        <v>16</v>
      </c>
      <c r="P937" s="26">
        <f>M937</f>
        <v>0</v>
      </c>
      <c r="Q937" s="26">
        <f>I937+M937</f>
        <v>0</v>
      </c>
      <c r="R937" s="26">
        <f>J937+N937</f>
        <v>0</v>
      </c>
      <c r="S937" s="26" t="s">
        <v>16</v>
      </c>
      <c r="T937" s="28">
        <f>Q937</f>
        <v>0</v>
      </c>
    </row>
    <row r="938" spans="1:20" ht="15" hidden="1" customHeight="1" x14ac:dyDescent="0.2">
      <c r="A938" s="34" t="s">
        <v>18</v>
      </c>
      <c r="B938" s="113" t="s">
        <v>16</v>
      </c>
      <c r="C938" s="99" t="e">
        <f>ROUND((Q938-R938)/H938/12,0)</f>
        <v>#DIV/0!</v>
      </c>
      <c r="D938" s="99" t="e">
        <f>ROUND(R938/F938/12,0)</f>
        <v>#DIV/0!</v>
      </c>
      <c r="E938" s="114"/>
      <c r="F938" s="115"/>
      <c r="G938" s="115"/>
      <c r="H938" s="100">
        <f>E938+G938</f>
        <v>0</v>
      </c>
      <c r="I938" s="38"/>
      <c r="J938" s="39"/>
      <c r="K938" s="26" t="s">
        <v>16</v>
      </c>
      <c r="L938" s="26">
        <f>I938</f>
        <v>0</v>
      </c>
      <c r="M938" s="39"/>
      <c r="N938" s="39"/>
      <c r="O938" s="26" t="s">
        <v>16</v>
      </c>
      <c r="P938" s="26">
        <f>M938</f>
        <v>0</v>
      </c>
      <c r="Q938" s="26">
        <f>I938+M938</f>
        <v>0</v>
      </c>
      <c r="R938" s="26">
        <f>J938+N938</f>
        <v>0</v>
      </c>
      <c r="S938" s="26" t="s">
        <v>16</v>
      </c>
      <c r="T938" s="28">
        <f>Q938</f>
        <v>0</v>
      </c>
    </row>
    <row r="939" spans="1:20" ht="15" hidden="1" customHeight="1" x14ac:dyDescent="0.2">
      <c r="A939" s="34" t="s">
        <v>19</v>
      </c>
      <c r="B939" s="113" t="s">
        <v>16</v>
      </c>
      <c r="C939" s="99" t="s">
        <v>16</v>
      </c>
      <c r="D939" s="99" t="s">
        <v>16</v>
      </c>
      <c r="E939" s="116" t="s">
        <v>16</v>
      </c>
      <c r="F939" s="105" t="s">
        <v>16</v>
      </c>
      <c r="G939" s="105" t="s">
        <v>16</v>
      </c>
      <c r="H939" s="204" t="s">
        <v>16</v>
      </c>
      <c r="I939" s="29" t="s">
        <v>16</v>
      </c>
      <c r="J939" s="26" t="s">
        <v>16</v>
      </c>
      <c r="K939" s="39"/>
      <c r="L939" s="26">
        <f>K939</f>
        <v>0</v>
      </c>
      <c r="M939" s="26" t="s">
        <v>16</v>
      </c>
      <c r="N939" s="26" t="s">
        <v>16</v>
      </c>
      <c r="O939" s="39"/>
      <c r="P939" s="26">
        <f>O939</f>
        <v>0</v>
      </c>
      <c r="Q939" s="26" t="s">
        <v>16</v>
      </c>
      <c r="R939" s="26" t="s">
        <v>16</v>
      </c>
      <c r="S939" s="26">
        <f>K939+O939</f>
        <v>0</v>
      </c>
      <c r="T939" s="28">
        <f>S939</f>
        <v>0</v>
      </c>
    </row>
    <row r="940" spans="1:20" ht="18" hidden="1" customHeight="1" x14ac:dyDescent="0.2">
      <c r="A940" s="35" t="s">
        <v>55</v>
      </c>
      <c r="B940" s="84"/>
      <c r="C940" s="99" t="e">
        <f>ROUND((Q940-R940)/H940/12,0)</f>
        <v>#DIV/0!</v>
      </c>
      <c r="D940" s="99" t="e">
        <f>ROUND(R940/F940/12,0)</f>
        <v>#DIV/0!</v>
      </c>
      <c r="E940" s="116">
        <f>E941+E942</f>
        <v>0</v>
      </c>
      <c r="F940" s="105">
        <f>F941+F942</f>
        <v>0</v>
      </c>
      <c r="G940" s="105">
        <f>G941+G942</f>
        <v>0</v>
      </c>
      <c r="H940" s="204">
        <f>IF(E940+G940=H941+H942,E940+G940, "CHYBA")</f>
        <v>0</v>
      </c>
      <c r="I940" s="29">
        <f>I941+I942</f>
        <v>0</v>
      </c>
      <c r="J940" s="26">
        <f>J941+J942</f>
        <v>0</v>
      </c>
      <c r="K940" s="26">
        <f>K943</f>
        <v>0</v>
      </c>
      <c r="L940" s="26">
        <f>IF(I940+K940=L941+L942+L943,I940+K940,"CHYBA")</f>
        <v>0</v>
      </c>
      <c r="M940" s="26">
        <f>M941+M942</f>
        <v>0</v>
      </c>
      <c r="N940" s="26">
        <f>N941+N942</f>
        <v>0</v>
      </c>
      <c r="O940" s="26">
        <f>O943</f>
        <v>0</v>
      </c>
      <c r="P940" s="26">
        <f>IF(M940+O940=P941+P942+P943,M940+O940,"CHYBA")</f>
        <v>0</v>
      </c>
      <c r="Q940" s="26">
        <f>Q941+Q942</f>
        <v>0</v>
      </c>
      <c r="R940" s="26">
        <f>R941+R942</f>
        <v>0</v>
      </c>
      <c r="S940" s="26">
        <f>S943</f>
        <v>0</v>
      </c>
      <c r="T940" s="28">
        <f>IF(Q940+S940=T941+T942+T943,Q940+S940,"CHYBA")</f>
        <v>0</v>
      </c>
    </row>
    <row r="941" spans="1:20" ht="15" hidden="1" customHeight="1" x14ac:dyDescent="0.2">
      <c r="A941" s="34" t="s">
        <v>17</v>
      </c>
      <c r="B941" s="113" t="s">
        <v>16</v>
      </c>
      <c r="C941" s="99" t="e">
        <f>ROUND((Q941-R941)/H941/12,0)</f>
        <v>#DIV/0!</v>
      </c>
      <c r="D941" s="99" t="e">
        <f>ROUND(R941/F941/12,0)</f>
        <v>#DIV/0!</v>
      </c>
      <c r="E941" s="114"/>
      <c r="F941" s="115"/>
      <c r="G941" s="115"/>
      <c r="H941" s="100">
        <f>E941+G941</f>
        <v>0</v>
      </c>
      <c r="I941" s="38"/>
      <c r="J941" s="39"/>
      <c r="K941" s="26" t="s">
        <v>16</v>
      </c>
      <c r="L941" s="26">
        <f>I941</f>
        <v>0</v>
      </c>
      <c r="M941" s="39"/>
      <c r="N941" s="39"/>
      <c r="O941" s="26" t="s">
        <v>16</v>
      </c>
      <c r="P941" s="26">
        <f>M941</f>
        <v>0</v>
      </c>
      <c r="Q941" s="26">
        <f>I941+M941</f>
        <v>0</v>
      </c>
      <c r="R941" s="26">
        <f>J941+N941</f>
        <v>0</v>
      </c>
      <c r="S941" s="26" t="s">
        <v>16</v>
      </c>
      <c r="T941" s="28">
        <f>Q941</f>
        <v>0</v>
      </c>
    </row>
    <row r="942" spans="1:20" ht="15" hidden="1" customHeight="1" x14ac:dyDescent="0.2">
      <c r="A942" s="34" t="s">
        <v>18</v>
      </c>
      <c r="B942" s="113" t="s">
        <v>16</v>
      </c>
      <c r="C942" s="99" t="e">
        <f>ROUND((Q942-R942)/H942/12,0)</f>
        <v>#DIV/0!</v>
      </c>
      <c r="D942" s="99" t="e">
        <f>ROUND(R942/F942/12,0)</f>
        <v>#DIV/0!</v>
      </c>
      <c r="E942" s="114"/>
      <c r="F942" s="115"/>
      <c r="G942" s="115"/>
      <c r="H942" s="100">
        <f>E942+G942</f>
        <v>0</v>
      </c>
      <c r="I942" s="38"/>
      <c r="J942" s="39"/>
      <c r="K942" s="26" t="s">
        <v>16</v>
      </c>
      <c r="L942" s="26">
        <f>I942</f>
        <v>0</v>
      </c>
      <c r="M942" s="39"/>
      <c r="N942" s="39"/>
      <c r="O942" s="26" t="s">
        <v>16</v>
      </c>
      <c r="P942" s="26">
        <f>M942</f>
        <v>0</v>
      </c>
      <c r="Q942" s="26">
        <f>I942+M942</f>
        <v>0</v>
      </c>
      <c r="R942" s="26">
        <f>J942+N942</f>
        <v>0</v>
      </c>
      <c r="S942" s="26" t="s">
        <v>16</v>
      </c>
      <c r="T942" s="28">
        <f>Q942</f>
        <v>0</v>
      </c>
    </row>
    <row r="943" spans="1:20" ht="15" hidden="1" customHeight="1" x14ac:dyDescent="0.2">
      <c r="A943" s="34" t="s">
        <v>19</v>
      </c>
      <c r="B943" s="113" t="s">
        <v>16</v>
      </c>
      <c r="C943" s="99" t="s">
        <v>16</v>
      </c>
      <c r="D943" s="99" t="s">
        <v>16</v>
      </c>
      <c r="E943" s="116" t="s">
        <v>16</v>
      </c>
      <c r="F943" s="105" t="s">
        <v>16</v>
      </c>
      <c r="G943" s="105" t="s">
        <v>16</v>
      </c>
      <c r="H943" s="204" t="s">
        <v>16</v>
      </c>
      <c r="I943" s="29" t="s">
        <v>16</v>
      </c>
      <c r="J943" s="26" t="s">
        <v>16</v>
      </c>
      <c r="K943" s="39"/>
      <c r="L943" s="26">
        <f>K943</f>
        <v>0</v>
      </c>
      <c r="M943" s="26" t="s">
        <v>16</v>
      </c>
      <c r="N943" s="26" t="s">
        <v>16</v>
      </c>
      <c r="O943" s="39"/>
      <c r="P943" s="26">
        <f>O943</f>
        <v>0</v>
      </c>
      <c r="Q943" s="26" t="s">
        <v>16</v>
      </c>
      <c r="R943" s="26" t="s">
        <v>16</v>
      </c>
      <c r="S943" s="26">
        <f>K943+O943</f>
        <v>0</v>
      </c>
      <c r="T943" s="28">
        <f>S943</f>
        <v>0</v>
      </c>
    </row>
    <row r="944" spans="1:20" ht="18" hidden="1" customHeight="1" x14ac:dyDescent="0.2">
      <c r="A944" s="35" t="s">
        <v>55</v>
      </c>
      <c r="B944" s="84"/>
      <c r="C944" s="99" t="e">
        <f>ROUND((Q944-R944)/H944/12,0)</f>
        <v>#DIV/0!</v>
      </c>
      <c r="D944" s="99" t="e">
        <f>ROUND(R944/F944/12,0)</f>
        <v>#DIV/0!</v>
      </c>
      <c r="E944" s="116">
        <f>E945+E946</f>
        <v>0</v>
      </c>
      <c r="F944" s="105">
        <f>F945+F946</f>
        <v>0</v>
      </c>
      <c r="G944" s="105">
        <f>G945+G946</f>
        <v>0</v>
      </c>
      <c r="H944" s="204">
        <f>IF(E944+G944=H945+H946,E944+G944, "CHYBA")</f>
        <v>0</v>
      </c>
      <c r="I944" s="29">
        <f>I945+I946</f>
        <v>0</v>
      </c>
      <c r="J944" s="26">
        <f>J945+J946</f>
        <v>0</v>
      </c>
      <c r="K944" s="26">
        <f>K947</f>
        <v>0</v>
      </c>
      <c r="L944" s="26">
        <f>IF(I944+K944=L945+L946+L947,I944+K944,"CHYBA")</f>
        <v>0</v>
      </c>
      <c r="M944" s="26">
        <f>M945+M946</f>
        <v>0</v>
      </c>
      <c r="N944" s="26">
        <f>N945+N946</f>
        <v>0</v>
      </c>
      <c r="O944" s="26">
        <f>O947</f>
        <v>0</v>
      </c>
      <c r="P944" s="26">
        <f>IF(M944+O944=P945+P946+P947,M944+O944,"CHYBA")</f>
        <v>0</v>
      </c>
      <c r="Q944" s="26">
        <f>Q945+Q946</f>
        <v>0</v>
      </c>
      <c r="R944" s="26">
        <f>R945+R946</f>
        <v>0</v>
      </c>
      <c r="S944" s="26">
        <f>S947</f>
        <v>0</v>
      </c>
      <c r="T944" s="28">
        <f>IF(Q944+S944=T945+T946+T947,Q944+S944,"CHYBA")</f>
        <v>0</v>
      </c>
    </row>
    <row r="945" spans="1:20" ht="15" hidden="1" customHeight="1" x14ac:dyDescent="0.2">
      <c r="A945" s="34" t="s">
        <v>17</v>
      </c>
      <c r="B945" s="113" t="s">
        <v>16</v>
      </c>
      <c r="C945" s="99" t="e">
        <f>ROUND((Q945-R945)/H945/12,0)</f>
        <v>#DIV/0!</v>
      </c>
      <c r="D945" s="99" t="e">
        <f>ROUND(R945/F945/12,0)</f>
        <v>#DIV/0!</v>
      </c>
      <c r="E945" s="114"/>
      <c r="F945" s="115"/>
      <c r="G945" s="115"/>
      <c r="H945" s="100">
        <f>E945+G945</f>
        <v>0</v>
      </c>
      <c r="I945" s="38"/>
      <c r="J945" s="39"/>
      <c r="K945" s="26" t="s">
        <v>16</v>
      </c>
      <c r="L945" s="26">
        <f>I945</f>
        <v>0</v>
      </c>
      <c r="M945" s="39"/>
      <c r="N945" s="39"/>
      <c r="O945" s="26" t="s">
        <v>16</v>
      </c>
      <c r="P945" s="26">
        <f>M945</f>
        <v>0</v>
      </c>
      <c r="Q945" s="26">
        <f>I945+M945</f>
        <v>0</v>
      </c>
      <c r="R945" s="26">
        <f>J945+N945</f>
        <v>0</v>
      </c>
      <c r="S945" s="26" t="s">
        <v>16</v>
      </c>
      <c r="T945" s="28">
        <f>Q945</f>
        <v>0</v>
      </c>
    </row>
    <row r="946" spans="1:20" ht="15" hidden="1" customHeight="1" x14ac:dyDescent="0.2">
      <c r="A946" s="34" t="s">
        <v>18</v>
      </c>
      <c r="B946" s="113" t="s">
        <v>16</v>
      </c>
      <c r="C946" s="99" t="e">
        <f>ROUND((Q946-R946)/H946/12,0)</f>
        <v>#DIV/0!</v>
      </c>
      <c r="D946" s="99" t="e">
        <f>ROUND(R946/F946/12,0)</f>
        <v>#DIV/0!</v>
      </c>
      <c r="E946" s="114"/>
      <c r="F946" s="115"/>
      <c r="G946" s="115"/>
      <c r="H946" s="100">
        <f>E946+G946</f>
        <v>0</v>
      </c>
      <c r="I946" s="38"/>
      <c r="J946" s="39"/>
      <c r="K946" s="26" t="s">
        <v>16</v>
      </c>
      <c r="L946" s="26">
        <f>I946</f>
        <v>0</v>
      </c>
      <c r="M946" s="39"/>
      <c r="N946" s="39"/>
      <c r="O946" s="26" t="s">
        <v>16</v>
      </c>
      <c r="P946" s="26">
        <f>M946</f>
        <v>0</v>
      </c>
      <c r="Q946" s="26">
        <f>I946+M946</f>
        <v>0</v>
      </c>
      <c r="R946" s="26">
        <f>J946+N946</f>
        <v>0</v>
      </c>
      <c r="S946" s="26" t="s">
        <v>16</v>
      </c>
      <c r="T946" s="28">
        <f>Q946</f>
        <v>0</v>
      </c>
    </row>
    <row r="947" spans="1:20" ht="15" hidden="1" customHeight="1" x14ac:dyDescent="0.2">
      <c r="A947" s="34" t="s">
        <v>19</v>
      </c>
      <c r="B947" s="113" t="s">
        <v>16</v>
      </c>
      <c r="C947" s="99" t="s">
        <v>16</v>
      </c>
      <c r="D947" s="99" t="s">
        <v>16</v>
      </c>
      <c r="E947" s="116" t="s">
        <v>16</v>
      </c>
      <c r="F947" s="105" t="s">
        <v>16</v>
      </c>
      <c r="G947" s="105" t="s">
        <v>16</v>
      </c>
      <c r="H947" s="204" t="s">
        <v>16</v>
      </c>
      <c r="I947" s="29" t="s">
        <v>16</v>
      </c>
      <c r="J947" s="26" t="s">
        <v>16</v>
      </c>
      <c r="K947" s="39"/>
      <c r="L947" s="26">
        <f>K947</f>
        <v>0</v>
      </c>
      <c r="M947" s="26" t="s">
        <v>16</v>
      </c>
      <c r="N947" s="26" t="s">
        <v>16</v>
      </c>
      <c r="O947" s="39"/>
      <c r="P947" s="26">
        <f>O947</f>
        <v>0</v>
      </c>
      <c r="Q947" s="26" t="s">
        <v>16</v>
      </c>
      <c r="R947" s="26" t="s">
        <v>16</v>
      </c>
      <c r="S947" s="26">
        <f>K947+O947</f>
        <v>0</v>
      </c>
      <c r="T947" s="28">
        <f>S947</f>
        <v>0</v>
      </c>
    </row>
    <row r="948" spans="1:20" ht="18" hidden="1" customHeight="1" x14ac:dyDescent="0.2">
      <c r="A948" s="35" t="s">
        <v>55</v>
      </c>
      <c r="B948" s="84"/>
      <c r="C948" s="99" t="e">
        <f>ROUND((Q948-R948)/H948/12,0)</f>
        <v>#DIV/0!</v>
      </c>
      <c r="D948" s="99" t="e">
        <f>ROUND(R948/F948/12,0)</f>
        <v>#DIV/0!</v>
      </c>
      <c r="E948" s="116">
        <f>E949+E950</f>
        <v>0</v>
      </c>
      <c r="F948" s="105">
        <f>F949+F950</f>
        <v>0</v>
      </c>
      <c r="G948" s="105">
        <f>G949+G950</f>
        <v>0</v>
      </c>
      <c r="H948" s="204">
        <f>IF(E948+G948=H949+H950,E948+G948, "CHYBA")</f>
        <v>0</v>
      </c>
      <c r="I948" s="29">
        <f>I949+I950</f>
        <v>0</v>
      </c>
      <c r="J948" s="26">
        <f>J949+J950</f>
        <v>0</v>
      </c>
      <c r="K948" s="26">
        <f>K951</f>
        <v>0</v>
      </c>
      <c r="L948" s="26">
        <f>IF(I948+K948=L949+L950+L951,I948+K948,"CHYBA")</f>
        <v>0</v>
      </c>
      <c r="M948" s="26">
        <f>M949+M950</f>
        <v>0</v>
      </c>
      <c r="N948" s="26">
        <f>N949+N950</f>
        <v>0</v>
      </c>
      <c r="O948" s="26">
        <f>O951</f>
        <v>0</v>
      </c>
      <c r="P948" s="26">
        <f>IF(M948+O948=P949+P950+P951,M948+O948,"CHYBA")</f>
        <v>0</v>
      </c>
      <c r="Q948" s="26">
        <f>Q949+Q950</f>
        <v>0</v>
      </c>
      <c r="R948" s="26">
        <f>R949+R950</f>
        <v>0</v>
      </c>
      <c r="S948" s="26">
        <f>S951</f>
        <v>0</v>
      </c>
      <c r="T948" s="28">
        <f>IF(Q948+S948=T949+T950+T951,Q948+S948,"CHYBA")</f>
        <v>0</v>
      </c>
    </row>
    <row r="949" spans="1:20" ht="15" hidden="1" customHeight="1" x14ac:dyDescent="0.2">
      <c r="A949" s="34" t="s">
        <v>17</v>
      </c>
      <c r="B949" s="113" t="s">
        <v>16</v>
      </c>
      <c r="C949" s="99" t="e">
        <f>ROUND((Q949-R949)/H949/12,0)</f>
        <v>#DIV/0!</v>
      </c>
      <c r="D949" s="99" t="e">
        <f>ROUND(R949/F949/12,0)</f>
        <v>#DIV/0!</v>
      </c>
      <c r="E949" s="114"/>
      <c r="F949" s="115"/>
      <c r="G949" s="115"/>
      <c r="H949" s="100">
        <f>E949+G949</f>
        <v>0</v>
      </c>
      <c r="I949" s="38"/>
      <c r="J949" s="39"/>
      <c r="K949" s="26" t="s">
        <v>16</v>
      </c>
      <c r="L949" s="26">
        <f>I949</f>
        <v>0</v>
      </c>
      <c r="M949" s="39"/>
      <c r="N949" s="39"/>
      <c r="O949" s="26" t="s">
        <v>16</v>
      </c>
      <c r="P949" s="26">
        <f>M949</f>
        <v>0</v>
      </c>
      <c r="Q949" s="26">
        <f>I949+M949</f>
        <v>0</v>
      </c>
      <c r="R949" s="26">
        <f>J949+N949</f>
        <v>0</v>
      </c>
      <c r="S949" s="26" t="s">
        <v>16</v>
      </c>
      <c r="T949" s="28">
        <f>Q949</f>
        <v>0</v>
      </c>
    </row>
    <row r="950" spans="1:20" ht="15" hidden="1" customHeight="1" x14ac:dyDescent="0.2">
      <c r="A950" s="34" t="s">
        <v>18</v>
      </c>
      <c r="B950" s="113" t="s">
        <v>16</v>
      </c>
      <c r="C950" s="99" t="e">
        <f>ROUND((Q950-R950)/H950/12,0)</f>
        <v>#DIV/0!</v>
      </c>
      <c r="D950" s="99" t="e">
        <f>ROUND(R950/F950/12,0)</f>
        <v>#DIV/0!</v>
      </c>
      <c r="E950" s="114"/>
      <c r="F950" s="115"/>
      <c r="G950" s="115"/>
      <c r="H950" s="100">
        <f>E950+G950</f>
        <v>0</v>
      </c>
      <c r="I950" s="38"/>
      <c r="J950" s="39"/>
      <c r="K950" s="26" t="s">
        <v>16</v>
      </c>
      <c r="L950" s="26">
        <f>I950</f>
        <v>0</v>
      </c>
      <c r="M950" s="39"/>
      <c r="N950" s="39"/>
      <c r="O950" s="26" t="s">
        <v>16</v>
      </c>
      <c r="P950" s="26">
        <f>M950</f>
        <v>0</v>
      </c>
      <c r="Q950" s="26">
        <f>I950+M950</f>
        <v>0</v>
      </c>
      <c r="R950" s="26">
        <f>J950+N950</f>
        <v>0</v>
      </c>
      <c r="S950" s="26" t="s">
        <v>16</v>
      </c>
      <c r="T950" s="28">
        <f>Q950</f>
        <v>0</v>
      </c>
    </row>
    <row r="951" spans="1:20" ht="15" hidden="1" customHeight="1" x14ac:dyDescent="0.2">
      <c r="A951" s="34" t="s">
        <v>19</v>
      </c>
      <c r="B951" s="113" t="s">
        <v>16</v>
      </c>
      <c r="C951" s="99" t="s">
        <v>16</v>
      </c>
      <c r="D951" s="99" t="s">
        <v>16</v>
      </c>
      <c r="E951" s="116" t="s">
        <v>16</v>
      </c>
      <c r="F951" s="105" t="s">
        <v>16</v>
      </c>
      <c r="G951" s="105" t="s">
        <v>16</v>
      </c>
      <c r="H951" s="204" t="s">
        <v>16</v>
      </c>
      <c r="I951" s="29" t="s">
        <v>16</v>
      </c>
      <c r="J951" s="26" t="s">
        <v>16</v>
      </c>
      <c r="K951" s="39"/>
      <c r="L951" s="26">
        <f>K951</f>
        <v>0</v>
      </c>
      <c r="M951" s="26" t="s">
        <v>16</v>
      </c>
      <c r="N951" s="26" t="s">
        <v>16</v>
      </c>
      <c r="O951" s="39"/>
      <c r="P951" s="26">
        <f>O951</f>
        <v>0</v>
      </c>
      <c r="Q951" s="26" t="s">
        <v>16</v>
      </c>
      <c r="R951" s="26" t="s">
        <v>16</v>
      </c>
      <c r="S951" s="26">
        <f>K951+O951</f>
        <v>0</v>
      </c>
      <c r="T951" s="28">
        <f>S951</f>
        <v>0</v>
      </c>
    </row>
    <row r="952" spans="1:20" ht="18" hidden="1" customHeight="1" x14ac:dyDescent="0.2">
      <c r="A952" s="35" t="s">
        <v>55</v>
      </c>
      <c r="B952" s="84"/>
      <c r="C952" s="99" t="e">
        <f>ROUND((Q952-R952)/H952/12,0)</f>
        <v>#DIV/0!</v>
      </c>
      <c r="D952" s="99" t="e">
        <f>ROUND(R952/F952/12,0)</f>
        <v>#DIV/0!</v>
      </c>
      <c r="E952" s="116">
        <f>E953+E954</f>
        <v>0</v>
      </c>
      <c r="F952" s="105">
        <f>F953+F954</f>
        <v>0</v>
      </c>
      <c r="G952" s="105">
        <f>G953+G954</f>
        <v>0</v>
      </c>
      <c r="H952" s="204">
        <f>IF(E952+G952=H953+H954,E952+G952, "CHYBA")</f>
        <v>0</v>
      </c>
      <c r="I952" s="29">
        <f>I953+I954</f>
        <v>0</v>
      </c>
      <c r="J952" s="26">
        <f>J953+J954</f>
        <v>0</v>
      </c>
      <c r="K952" s="26">
        <f>K955</f>
        <v>0</v>
      </c>
      <c r="L952" s="26">
        <f>IF(I952+K952=L953+L954+L955,I952+K952,"CHYBA")</f>
        <v>0</v>
      </c>
      <c r="M952" s="26">
        <f>M953+M954</f>
        <v>0</v>
      </c>
      <c r="N952" s="26">
        <f>N953+N954</f>
        <v>0</v>
      </c>
      <c r="O952" s="26">
        <f>O955</f>
        <v>0</v>
      </c>
      <c r="P952" s="26">
        <f>IF(M952+O952=P953+P954+P955,M952+O952,"CHYBA")</f>
        <v>0</v>
      </c>
      <c r="Q952" s="26">
        <f>Q953+Q954</f>
        <v>0</v>
      </c>
      <c r="R952" s="26">
        <f>R953+R954</f>
        <v>0</v>
      </c>
      <c r="S952" s="26">
        <f>S955</f>
        <v>0</v>
      </c>
      <c r="T952" s="28">
        <f>IF(Q952+S952=T953+T954+T955,Q952+S952,"CHYBA")</f>
        <v>0</v>
      </c>
    </row>
    <row r="953" spans="1:20" ht="15" hidden="1" customHeight="1" x14ac:dyDescent="0.2">
      <c r="A953" s="34" t="s">
        <v>17</v>
      </c>
      <c r="B953" s="113" t="s">
        <v>16</v>
      </c>
      <c r="C953" s="99" t="e">
        <f>ROUND((Q953-R953)/H953/12,0)</f>
        <v>#DIV/0!</v>
      </c>
      <c r="D953" s="99" t="e">
        <f>ROUND(R953/F953/12,0)</f>
        <v>#DIV/0!</v>
      </c>
      <c r="E953" s="114"/>
      <c r="F953" s="115"/>
      <c r="G953" s="115"/>
      <c r="H953" s="100">
        <f>E953+G953</f>
        <v>0</v>
      </c>
      <c r="I953" s="38"/>
      <c r="J953" s="39"/>
      <c r="K953" s="26" t="s">
        <v>16</v>
      </c>
      <c r="L953" s="26">
        <f>I953</f>
        <v>0</v>
      </c>
      <c r="M953" s="39"/>
      <c r="N953" s="39"/>
      <c r="O953" s="26" t="s">
        <v>16</v>
      </c>
      <c r="P953" s="26">
        <f>M953</f>
        <v>0</v>
      </c>
      <c r="Q953" s="26">
        <f>I953+M953</f>
        <v>0</v>
      </c>
      <c r="R953" s="26">
        <f>J953+N953</f>
        <v>0</v>
      </c>
      <c r="S953" s="26" t="s">
        <v>16</v>
      </c>
      <c r="T953" s="28">
        <f>Q953</f>
        <v>0</v>
      </c>
    </row>
    <row r="954" spans="1:20" ht="15" hidden="1" customHeight="1" x14ac:dyDescent="0.2">
      <c r="A954" s="34" t="s">
        <v>18</v>
      </c>
      <c r="B954" s="113" t="s">
        <v>16</v>
      </c>
      <c r="C954" s="99" t="e">
        <f>ROUND((Q954-R954)/H954/12,0)</f>
        <v>#DIV/0!</v>
      </c>
      <c r="D954" s="99" t="e">
        <f>ROUND(R954/F954/12,0)</f>
        <v>#DIV/0!</v>
      </c>
      <c r="E954" s="114"/>
      <c r="F954" s="115"/>
      <c r="G954" s="115"/>
      <c r="H954" s="100">
        <f>E954+G954</f>
        <v>0</v>
      </c>
      <c r="I954" s="38"/>
      <c r="J954" s="39"/>
      <c r="K954" s="26" t="s">
        <v>16</v>
      </c>
      <c r="L954" s="26">
        <f>I954</f>
        <v>0</v>
      </c>
      <c r="M954" s="39"/>
      <c r="N954" s="39"/>
      <c r="O954" s="26" t="s">
        <v>16</v>
      </c>
      <c r="P954" s="26">
        <f>M954</f>
        <v>0</v>
      </c>
      <c r="Q954" s="26">
        <f>I954+M954</f>
        <v>0</v>
      </c>
      <c r="R954" s="26">
        <f>J954+N954</f>
        <v>0</v>
      </c>
      <c r="S954" s="26" t="s">
        <v>16</v>
      </c>
      <c r="T954" s="28">
        <f>Q954</f>
        <v>0</v>
      </c>
    </row>
    <row r="955" spans="1:20" ht="15" hidden="1" customHeight="1" x14ac:dyDescent="0.2">
      <c r="A955" s="34" t="s">
        <v>19</v>
      </c>
      <c r="B955" s="113" t="s">
        <v>16</v>
      </c>
      <c r="C955" s="99" t="s">
        <v>16</v>
      </c>
      <c r="D955" s="99" t="s">
        <v>16</v>
      </c>
      <c r="E955" s="116" t="s">
        <v>16</v>
      </c>
      <c r="F955" s="105" t="s">
        <v>16</v>
      </c>
      <c r="G955" s="105" t="s">
        <v>16</v>
      </c>
      <c r="H955" s="204" t="s">
        <v>16</v>
      </c>
      <c r="I955" s="29" t="s">
        <v>16</v>
      </c>
      <c r="J955" s="26" t="s">
        <v>16</v>
      </c>
      <c r="K955" s="39"/>
      <c r="L955" s="26">
        <f>K955</f>
        <v>0</v>
      </c>
      <c r="M955" s="26" t="s">
        <v>16</v>
      </c>
      <c r="N955" s="26" t="s">
        <v>16</v>
      </c>
      <c r="O955" s="39"/>
      <c r="P955" s="26">
        <f>O955</f>
        <v>0</v>
      </c>
      <c r="Q955" s="26" t="s">
        <v>16</v>
      </c>
      <c r="R955" s="26" t="s">
        <v>16</v>
      </c>
      <c r="S955" s="26">
        <f>K955+O955</f>
        <v>0</v>
      </c>
      <c r="T955" s="28">
        <f>S955</f>
        <v>0</v>
      </c>
    </row>
    <row r="956" spans="1:20" ht="18" hidden="1" customHeight="1" x14ac:dyDescent="0.2">
      <c r="A956" s="35" t="s">
        <v>55</v>
      </c>
      <c r="B956" s="84"/>
      <c r="C956" s="99" t="e">
        <f>ROUND((Q956-R956)/H956/12,0)</f>
        <v>#DIV/0!</v>
      </c>
      <c r="D956" s="99" t="e">
        <f>ROUND(R956/F956/12,0)</f>
        <v>#DIV/0!</v>
      </c>
      <c r="E956" s="116">
        <f>E957+E958</f>
        <v>0</v>
      </c>
      <c r="F956" s="105">
        <f>F957+F958</f>
        <v>0</v>
      </c>
      <c r="G956" s="105">
        <f>G957+G958</f>
        <v>0</v>
      </c>
      <c r="H956" s="204">
        <f>IF(E956+G956=H957+H958,E956+G956, "CHYBA")</f>
        <v>0</v>
      </c>
      <c r="I956" s="29">
        <f>I957+I958</f>
        <v>0</v>
      </c>
      <c r="J956" s="26">
        <f>J957+J958</f>
        <v>0</v>
      </c>
      <c r="K956" s="26">
        <f>K959</f>
        <v>0</v>
      </c>
      <c r="L956" s="26">
        <f>IF(I956+K956=L957+L958+L959,I956+K956,"CHYBA")</f>
        <v>0</v>
      </c>
      <c r="M956" s="26">
        <f>M957+M958</f>
        <v>0</v>
      </c>
      <c r="N956" s="26">
        <f>N957+N958</f>
        <v>0</v>
      </c>
      <c r="O956" s="26">
        <f>O959</f>
        <v>0</v>
      </c>
      <c r="P956" s="26">
        <f>IF(M956+O956=P957+P958+P959,M956+O956,"CHYBA")</f>
        <v>0</v>
      </c>
      <c r="Q956" s="26">
        <f>Q957+Q958</f>
        <v>0</v>
      </c>
      <c r="R956" s="26">
        <f>R957+R958</f>
        <v>0</v>
      </c>
      <c r="S956" s="26">
        <f>S959</f>
        <v>0</v>
      </c>
      <c r="T956" s="28">
        <f>IF(Q956+S956=T957+T958+T959,Q956+S956,"CHYBA")</f>
        <v>0</v>
      </c>
    </row>
    <row r="957" spans="1:20" ht="15" hidden="1" customHeight="1" x14ac:dyDescent="0.2">
      <c r="A957" s="34" t="s">
        <v>17</v>
      </c>
      <c r="B957" s="113" t="s">
        <v>16</v>
      </c>
      <c r="C957" s="99" t="e">
        <f>ROUND((Q957-R957)/H957/12,0)</f>
        <v>#DIV/0!</v>
      </c>
      <c r="D957" s="99" t="e">
        <f>ROUND(R957/F957/12,0)</f>
        <v>#DIV/0!</v>
      </c>
      <c r="E957" s="114"/>
      <c r="F957" s="115"/>
      <c r="G957" s="115"/>
      <c r="H957" s="100">
        <f>E957+G957</f>
        <v>0</v>
      </c>
      <c r="I957" s="38"/>
      <c r="J957" s="39"/>
      <c r="K957" s="26" t="s">
        <v>16</v>
      </c>
      <c r="L957" s="26">
        <f>I957</f>
        <v>0</v>
      </c>
      <c r="M957" s="39"/>
      <c r="N957" s="39"/>
      <c r="O957" s="26" t="s">
        <v>16</v>
      </c>
      <c r="P957" s="26">
        <f>M957</f>
        <v>0</v>
      </c>
      <c r="Q957" s="26">
        <f>I957+M957</f>
        <v>0</v>
      </c>
      <c r="R957" s="26">
        <f>J957+N957</f>
        <v>0</v>
      </c>
      <c r="S957" s="26" t="s">
        <v>16</v>
      </c>
      <c r="T957" s="28">
        <f>Q957</f>
        <v>0</v>
      </c>
    </row>
    <row r="958" spans="1:20" ht="15" hidden="1" customHeight="1" x14ac:dyDescent="0.2">
      <c r="A958" s="34" t="s">
        <v>18</v>
      </c>
      <c r="B958" s="113" t="s">
        <v>16</v>
      </c>
      <c r="C958" s="99" t="e">
        <f>ROUND((Q958-R958)/H958/12,0)</f>
        <v>#DIV/0!</v>
      </c>
      <c r="D958" s="99" t="e">
        <f>ROUND(R958/F958/12,0)</f>
        <v>#DIV/0!</v>
      </c>
      <c r="E958" s="114"/>
      <c r="F958" s="115"/>
      <c r="G958" s="115"/>
      <c r="H958" s="100">
        <f>E958+G958</f>
        <v>0</v>
      </c>
      <c r="I958" s="38"/>
      <c r="J958" s="39"/>
      <c r="K958" s="26" t="s">
        <v>16</v>
      </c>
      <c r="L958" s="26">
        <f>I958</f>
        <v>0</v>
      </c>
      <c r="M958" s="39"/>
      <c r="N958" s="39"/>
      <c r="O958" s="26" t="s">
        <v>16</v>
      </c>
      <c r="P958" s="26">
        <f>M958</f>
        <v>0</v>
      </c>
      <c r="Q958" s="26">
        <f>I958+M958</f>
        <v>0</v>
      </c>
      <c r="R958" s="26">
        <f>J958+N958</f>
        <v>0</v>
      </c>
      <c r="S958" s="26" t="s">
        <v>16</v>
      </c>
      <c r="T958" s="28">
        <f>Q958</f>
        <v>0</v>
      </c>
    </row>
    <row r="959" spans="1:20" ht="15.75" hidden="1" customHeight="1" thickBot="1" x14ac:dyDescent="0.25">
      <c r="A959" s="40" t="s">
        <v>19</v>
      </c>
      <c r="B959" s="130" t="s">
        <v>16</v>
      </c>
      <c r="C959" s="131" t="s">
        <v>16</v>
      </c>
      <c r="D959" s="131" t="s">
        <v>16</v>
      </c>
      <c r="E959" s="132" t="s">
        <v>16</v>
      </c>
      <c r="F959" s="133" t="s">
        <v>16</v>
      </c>
      <c r="G959" s="133" t="s">
        <v>16</v>
      </c>
      <c r="H959" s="228" t="s">
        <v>16</v>
      </c>
      <c r="I959" s="46" t="s">
        <v>16</v>
      </c>
      <c r="J959" s="42" t="s">
        <v>16</v>
      </c>
      <c r="K959" s="47"/>
      <c r="L959" s="42">
        <f>K959</f>
        <v>0</v>
      </c>
      <c r="M959" s="42" t="s">
        <v>16</v>
      </c>
      <c r="N959" s="42" t="s">
        <v>16</v>
      </c>
      <c r="O959" s="47"/>
      <c r="P959" s="42">
        <f>O959</f>
        <v>0</v>
      </c>
      <c r="Q959" s="42" t="s">
        <v>16</v>
      </c>
      <c r="R959" s="42" t="s">
        <v>16</v>
      </c>
      <c r="S959" s="42">
        <f>K959+O959</f>
        <v>0</v>
      </c>
      <c r="T959" s="48">
        <f>S959</f>
        <v>0</v>
      </c>
    </row>
    <row r="960" spans="1:20" ht="15.75" hidden="1" customHeight="1" x14ac:dyDescent="0.2">
      <c r="A960" s="49" t="s">
        <v>29</v>
      </c>
      <c r="B960" s="138" t="s">
        <v>16</v>
      </c>
      <c r="C960" s="139" t="e">
        <f>ROUND((Q960-R960)/H960/12,0)</f>
        <v>#DIV/0!</v>
      </c>
      <c r="D960" s="139" t="e">
        <f>ROUND(R960/F960/12,0)</f>
        <v>#DIV/0!</v>
      </c>
      <c r="E960" s="140">
        <f>E961+E962</f>
        <v>0</v>
      </c>
      <c r="F960" s="139">
        <f>F961+F962</f>
        <v>0</v>
      </c>
      <c r="G960" s="139">
        <f>G961+G962</f>
        <v>0</v>
      </c>
      <c r="H960" s="141">
        <f>IF(E960+G960=H961+H962,E960+G960, "CHYBA")</f>
        <v>0</v>
      </c>
      <c r="I960" s="54">
        <f>I961+I962</f>
        <v>0</v>
      </c>
      <c r="J960" s="51">
        <f>J961+J962</f>
        <v>0</v>
      </c>
      <c r="K960" s="51">
        <f>K963</f>
        <v>0</v>
      </c>
      <c r="L960" s="51">
        <f>IF(I960+K960=L961+L962+L963,I960+K960,"CHYBA")</f>
        <v>0</v>
      </c>
      <c r="M960" s="51">
        <f>M961+M962</f>
        <v>0</v>
      </c>
      <c r="N960" s="51">
        <f>N961+N962</f>
        <v>0</v>
      </c>
      <c r="O960" s="51">
        <f>O963</f>
        <v>0</v>
      </c>
      <c r="P960" s="51">
        <f>IF(M960+O960=P961+P962+P963,M960+O960,"CHYBA")</f>
        <v>0</v>
      </c>
      <c r="Q960" s="51">
        <f>Q961+Q962</f>
        <v>0</v>
      </c>
      <c r="R960" s="51">
        <f>R961+R962</f>
        <v>0</v>
      </c>
      <c r="S960" s="51">
        <f>S963</f>
        <v>0</v>
      </c>
      <c r="T960" s="53">
        <f>IF(Q960+S960=T961+T962+T963,Q960+S960,"CHYBA")</f>
        <v>0</v>
      </c>
    </row>
    <row r="961" spans="1:20" ht="15" hidden="1" customHeight="1" x14ac:dyDescent="0.2">
      <c r="A961" s="34" t="s">
        <v>17</v>
      </c>
      <c r="B961" s="113" t="s">
        <v>16</v>
      </c>
      <c r="C961" s="99" t="e">
        <f>ROUND((Q961-R961)/H961/12,0)</f>
        <v>#DIV/0!</v>
      </c>
      <c r="D961" s="99" t="e">
        <f>ROUND(R961/F961/12,0)</f>
        <v>#DIV/0!</v>
      </c>
      <c r="E961" s="116">
        <f t="shared" ref="E961:G962" si="37">E965+E969+E973+E977+E981+E985+E989</f>
        <v>0</v>
      </c>
      <c r="F961" s="99">
        <f t="shared" si="37"/>
        <v>0</v>
      </c>
      <c r="G961" s="99">
        <f t="shared" si="37"/>
        <v>0</v>
      </c>
      <c r="H961" s="100">
        <f>E961+G961</f>
        <v>0</v>
      </c>
      <c r="I961" s="29">
        <f>I965+I969+I973+I977+I981+I985+I989</f>
        <v>0</v>
      </c>
      <c r="J961" s="26">
        <f>J965+J969+J973+J977+J981+J985+J989</f>
        <v>0</v>
      </c>
      <c r="K961" s="26" t="s">
        <v>16</v>
      </c>
      <c r="L961" s="26">
        <f>I961</f>
        <v>0</v>
      </c>
      <c r="M961" s="26">
        <f>M965+M969+M973+M977+M981+M985+M989</f>
        <v>0</v>
      </c>
      <c r="N961" s="26">
        <f>N965+N969+N973+N977+N981+N985+N989</f>
        <v>0</v>
      </c>
      <c r="O961" s="26" t="s">
        <v>16</v>
      </c>
      <c r="P961" s="26">
        <f>M961</f>
        <v>0</v>
      </c>
      <c r="Q961" s="26">
        <f>I961+M961</f>
        <v>0</v>
      </c>
      <c r="R961" s="26">
        <f>J961+N961</f>
        <v>0</v>
      </c>
      <c r="S961" s="26" t="s">
        <v>16</v>
      </c>
      <c r="T961" s="28">
        <f>Q961</f>
        <v>0</v>
      </c>
    </row>
    <row r="962" spans="1:20" ht="15" hidden="1" customHeight="1" x14ac:dyDescent="0.2">
      <c r="A962" s="34" t="s">
        <v>18</v>
      </c>
      <c r="B962" s="113" t="s">
        <v>16</v>
      </c>
      <c r="C962" s="99" t="e">
        <f>ROUND((Q962-R962)/H962/12,0)</f>
        <v>#DIV/0!</v>
      </c>
      <c r="D962" s="99" t="e">
        <f>ROUND(R962/F962/12,0)</f>
        <v>#DIV/0!</v>
      </c>
      <c r="E962" s="116">
        <f t="shared" si="37"/>
        <v>0</v>
      </c>
      <c r="F962" s="99">
        <f t="shared" si="37"/>
        <v>0</v>
      </c>
      <c r="G962" s="99">
        <f t="shared" si="37"/>
        <v>0</v>
      </c>
      <c r="H962" s="100">
        <f>E962+G962</f>
        <v>0</v>
      </c>
      <c r="I962" s="29">
        <f>I966+I970+I974+I978+I982+I986+I990</f>
        <v>0</v>
      </c>
      <c r="J962" s="26">
        <f>J966+J970+J974+J978+J982+J986+J990</f>
        <v>0</v>
      </c>
      <c r="K962" s="26" t="s">
        <v>16</v>
      </c>
      <c r="L962" s="26">
        <f>I962</f>
        <v>0</v>
      </c>
      <c r="M962" s="26">
        <f>M966+M970+M974+M978+M982+M986+M990</f>
        <v>0</v>
      </c>
      <c r="N962" s="26">
        <f>N966+N970+N974+N978+N982+N986+N990</f>
        <v>0</v>
      </c>
      <c r="O962" s="26" t="s">
        <v>16</v>
      </c>
      <c r="P962" s="26">
        <f>M962</f>
        <v>0</v>
      </c>
      <c r="Q962" s="26">
        <f>I962+M962</f>
        <v>0</v>
      </c>
      <c r="R962" s="26">
        <f>J962+N962</f>
        <v>0</v>
      </c>
      <c r="S962" s="26" t="s">
        <v>16</v>
      </c>
      <c r="T962" s="28">
        <f>Q962</f>
        <v>0</v>
      </c>
    </row>
    <row r="963" spans="1:20" ht="15" hidden="1" customHeight="1" x14ac:dyDescent="0.2">
      <c r="A963" s="34" t="s">
        <v>19</v>
      </c>
      <c r="B963" s="113" t="s">
        <v>16</v>
      </c>
      <c r="C963" s="99" t="s">
        <v>16</v>
      </c>
      <c r="D963" s="99" t="s">
        <v>16</v>
      </c>
      <c r="E963" s="116" t="s">
        <v>16</v>
      </c>
      <c r="F963" s="105" t="s">
        <v>16</v>
      </c>
      <c r="G963" s="105" t="s">
        <v>16</v>
      </c>
      <c r="H963" s="204" t="s">
        <v>16</v>
      </c>
      <c r="I963" s="29" t="s">
        <v>16</v>
      </c>
      <c r="J963" s="26" t="s">
        <v>16</v>
      </c>
      <c r="K963" s="26">
        <f>K967+K971+K975+K979+K983+K987+K991</f>
        <v>0</v>
      </c>
      <c r="L963" s="26">
        <f>K963</f>
        <v>0</v>
      </c>
      <c r="M963" s="26" t="s">
        <v>16</v>
      </c>
      <c r="N963" s="26" t="s">
        <v>16</v>
      </c>
      <c r="O963" s="26">
        <f>O967+O971+O975+O979+O983+O987+O991</f>
        <v>0</v>
      </c>
      <c r="P963" s="26">
        <f>O963</f>
        <v>0</v>
      </c>
      <c r="Q963" s="26" t="s">
        <v>16</v>
      </c>
      <c r="R963" s="26" t="s">
        <v>16</v>
      </c>
      <c r="S963" s="26">
        <f>K963+O963</f>
        <v>0</v>
      </c>
      <c r="T963" s="28">
        <f>S963</f>
        <v>0</v>
      </c>
    </row>
    <row r="964" spans="1:20" ht="18" hidden="1" customHeight="1" x14ac:dyDescent="0.2">
      <c r="A964" s="35" t="s">
        <v>55</v>
      </c>
      <c r="B964" s="84"/>
      <c r="C964" s="99" t="e">
        <f>ROUND((Q964-R964)/H964/12,0)</f>
        <v>#DIV/0!</v>
      </c>
      <c r="D964" s="99" t="e">
        <f>ROUND(R964/F964/12,0)</f>
        <v>#DIV/0!</v>
      </c>
      <c r="E964" s="116">
        <f>E965+E966</f>
        <v>0</v>
      </c>
      <c r="F964" s="105">
        <f>F965+F966</f>
        <v>0</v>
      </c>
      <c r="G964" s="105">
        <f>G965+G966</f>
        <v>0</v>
      </c>
      <c r="H964" s="204">
        <f>IF(E964+G964=H965+H966,E964+G964, "CHYBA")</f>
        <v>0</v>
      </c>
      <c r="I964" s="29">
        <f>I965+I966</f>
        <v>0</v>
      </c>
      <c r="J964" s="26">
        <f>J965+J966</f>
        <v>0</v>
      </c>
      <c r="K964" s="26">
        <f>K967</f>
        <v>0</v>
      </c>
      <c r="L964" s="26">
        <f>IF(I964+K964=L965+L966+L967,I964+K964,"CHYBA")</f>
        <v>0</v>
      </c>
      <c r="M964" s="26">
        <f>M965+M966</f>
        <v>0</v>
      </c>
      <c r="N964" s="26">
        <f>N965+N966</f>
        <v>0</v>
      </c>
      <c r="O964" s="26">
        <f>O967</f>
        <v>0</v>
      </c>
      <c r="P964" s="26">
        <f>IF(M964+O964=P965+P966+P967,M964+O964,"CHYBA")</f>
        <v>0</v>
      </c>
      <c r="Q964" s="26">
        <f>Q965+Q966</f>
        <v>0</v>
      </c>
      <c r="R964" s="26">
        <f>R965+R966</f>
        <v>0</v>
      </c>
      <c r="S964" s="26">
        <f>S967</f>
        <v>0</v>
      </c>
      <c r="T964" s="28">
        <f>IF(Q964+S964=T965+T966+T967,Q964+S964,"CHYBA")</f>
        <v>0</v>
      </c>
    </row>
    <row r="965" spans="1:20" ht="15" hidden="1" customHeight="1" x14ac:dyDescent="0.2">
      <c r="A965" s="34" t="s">
        <v>17</v>
      </c>
      <c r="B965" s="113" t="s">
        <v>16</v>
      </c>
      <c r="C965" s="99" t="e">
        <f>ROUND((Q965-R965)/H965/12,0)</f>
        <v>#DIV/0!</v>
      </c>
      <c r="D965" s="99" t="e">
        <f>ROUND(R965/F965/12,0)</f>
        <v>#DIV/0!</v>
      </c>
      <c r="E965" s="114"/>
      <c r="F965" s="115"/>
      <c r="G965" s="115"/>
      <c r="H965" s="100">
        <f>E965+G965</f>
        <v>0</v>
      </c>
      <c r="I965" s="38"/>
      <c r="J965" s="39"/>
      <c r="K965" s="26" t="s">
        <v>16</v>
      </c>
      <c r="L965" s="26">
        <f>I965</f>
        <v>0</v>
      </c>
      <c r="M965" s="39"/>
      <c r="N965" s="39"/>
      <c r="O965" s="26" t="s">
        <v>16</v>
      </c>
      <c r="P965" s="26">
        <f>M965</f>
        <v>0</v>
      </c>
      <c r="Q965" s="26">
        <f>I965+M965</f>
        <v>0</v>
      </c>
      <c r="R965" s="26">
        <f>J965+N965</f>
        <v>0</v>
      </c>
      <c r="S965" s="26" t="s">
        <v>16</v>
      </c>
      <c r="T965" s="28">
        <f>Q965</f>
        <v>0</v>
      </c>
    </row>
    <row r="966" spans="1:20" ht="15" hidden="1" customHeight="1" x14ac:dyDescent="0.2">
      <c r="A966" s="34" t="s">
        <v>18</v>
      </c>
      <c r="B966" s="113" t="s">
        <v>16</v>
      </c>
      <c r="C966" s="99" t="e">
        <f>ROUND((Q966-R966)/H966/12,0)</f>
        <v>#DIV/0!</v>
      </c>
      <c r="D966" s="99" t="e">
        <f>ROUND(R966/F966/12,0)</f>
        <v>#DIV/0!</v>
      </c>
      <c r="E966" s="114"/>
      <c r="F966" s="115"/>
      <c r="G966" s="115"/>
      <c r="H966" s="100">
        <f>E966+G966</f>
        <v>0</v>
      </c>
      <c r="I966" s="38"/>
      <c r="J966" s="39"/>
      <c r="K966" s="26" t="s">
        <v>16</v>
      </c>
      <c r="L966" s="26">
        <f>I966</f>
        <v>0</v>
      </c>
      <c r="M966" s="39"/>
      <c r="N966" s="39"/>
      <c r="O966" s="26" t="s">
        <v>16</v>
      </c>
      <c r="P966" s="26">
        <f>M966</f>
        <v>0</v>
      </c>
      <c r="Q966" s="26">
        <f>I966+M966</f>
        <v>0</v>
      </c>
      <c r="R966" s="26">
        <f>J966+N966</f>
        <v>0</v>
      </c>
      <c r="S966" s="26" t="s">
        <v>16</v>
      </c>
      <c r="T966" s="28">
        <f>Q966</f>
        <v>0</v>
      </c>
    </row>
    <row r="967" spans="1:20" ht="15" hidden="1" customHeight="1" x14ac:dyDescent="0.2">
      <c r="A967" s="34" t="s">
        <v>19</v>
      </c>
      <c r="B967" s="113" t="s">
        <v>16</v>
      </c>
      <c r="C967" s="99" t="s">
        <v>16</v>
      </c>
      <c r="D967" s="99" t="s">
        <v>16</v>
      </c>
      <c r="E967" s="116" t="s">
        <v>16</v>
      </c>
      <c r="F967" s="105" t="s">
        <v>16</v>
      </c>
      <c r="G967" s="105" t="s">
        <v>16</v>
      </c>
      <c r="H967" s="204" t="s">
        <v>16</v>
      </c>
      <c r="I967" s="29" t="s">
        <v>16</v>
      </c>
      <c r="J967" s="26" t="s">
        <v>16</v>
      </c>
      <c r="K967" s="39"/>
      <c r="L967" s="26">
        <f>K967</f>
        <v>0</v>
      </c>
      <c r="M967" s="26" t="s">
        <v>16</v>
      </c>
      <c r="N967" s="26" t="s">
        <v>16</v>
      </c>
      <c r="O967" s="39"/>
      <c r="P967" s="26">
        <f>O967</f>
        <v>0</v>
      </c>
      <c r="Q967" s="26" t="s">
        <v>16</v>
      </c>
      <c r="R967" s="26" t="s">
        <v>16</v>
      </c>
      <c r="S967" s="26">
        <f>K967+O967</f>
        <v>0</v>
      </c>
      <c r="T967" s="28">
        <f>S967</f>
        <v>0</v>
      </c>
    </row>
    <row r="968" spans="1:20" ht="18" hidden="1" customHeight="1" x14ac:dyDescent="0.2">
      <c r="A968" s="35" t="s">
        <v>55</v>
      </c>
      <c r="B968" s="84"/>
      <c r="C968" s="99" t="e">
        <f>ROUND((Q968-R968)/H968/12,0)</f>
        <v>#DIV/0!</v>
      </c>
      <c r="D968" s="99" t="e">
        <f>ROUND(R968/F968/12,0)</f>
        <v>#DIV/0!</v>
      </c>
      <c r="E968" s="116">
        <f>E969+E970</f>
        <v>0</v>
      </c>
      <c r="F968" s="105">
        <f>F969+F970</f>
        <v>0</v>
      </c>
      <c r="G968" s="105">
        <f>G969+G970</f>
        <v>0</v>
      </c>
      <c r="H968" s="204">
        <f>IF(E968+G968=H969+H970,E968+G968, "CHYBA")</f>
        <v>0</v>
      </c>
      <c r="I968" s="29">
        <f>I969+I970</f>
        <v>0</v>
      </c>
      <c r="J968" s="26">
        <f>J969+J970</f>
        <v>0</v>
      </c>
      <c r="K968" s="26">
        <f>K971</f>
        <v>0</v>
      </c>
      <c r="L968" s="26">
        <f>IF(I968+K968=L969+L970+L971,I968+K968,"CHYBA")</f>
        <v>0</v>
      </c>
      <c r="M968" s="26">
        <f>M969+M970</f>
        <v>0</v>
      </c>
      <c r="N968" s="26">
        <f>N969+N970</f>
        <v>0</v>
      </c>
      <c r="O968" s="26">
        <f>O971</f>
        <v>0</v>
      </c>
      <c r="P968" s="26">
        <f>IF(M968+O968=P969+P970+P971,M968+O968,"CHYBA")</f>
        <v>0</v>
      </c>
      <c r="Q968" s="26">
        <f>Q969+Q970</f>
        <v>0</v>
      </c>
      <c r="R968" s="26">
        <f>R969+R970</f>
        <v>0</v>
      </c>
      <c r="S968" s="26">
        <f>S971</f>
        <v>0</v>
      </c>
      <c r="T968" s="28">
        <f>IF(Q968+S968=T969+T970+T971,Q968+S968,"CHYBA")</f>
        <v>0</v>
      </c>
    </row>
    <row r="969" spans="1:20" ht="15" hidden="1" customHeight="1" x14ac:dyDescent="0.2">
      <c r="A969" s="34" t="s">
        <v>17</v>
      </c>
      <c r="B969" s="113" t="s">
        <v>16</v>
      </c>
      <c r="C969" s="99" t="e">
        <f>ROUND((Q969-R969)/H969/12,0)</f>
        <v>#DIV/0!</v>
      </c>
      <c r="D969" s="99" t="e">
        <f>ROUND(R969/F969/12,0)</f>
        <v>#DIV/0!</v>
      </c>
      <c r="E969" s="114"/>
      <c r="F969" s="115"/>
      <c r="G969" s="115"/>
      <c r="H969" s="100">
        <f>E969+G969</f>
        <v>0</v>
      </c>
      <c r="I969" s="38"/>
      <c r="J969" s="39"/>
      <c r="K969" s="26" t="s">
        <v>16</v>
      </c>
      <c r="L969" s="26">
        <f>I969</f>
        <v>0</v>
      </c>
      <c r="M969" s="39"/>
      <c r="N969" s="39"/>
      <c r="O969" s="26" t="s">
        <v>16</v>
      </c>
      <c r="P969" s="26">
        <f>M969</f>
        <v>0</v>
      </c>
      <c r="Q969" s="26">
        <f>I969+M969</f>
        <v>0</v>
      </c>
      <c r="R969" s="26">
        <f>J969+N969</f>
        <v>0</v>
      </c>
      <c r="S969" s="26" t="s">
        <v>16</v>
      </c>
      <c r="T969" s="28">
        <f>Q969</f>
        <v>0</v>
      </c>
    </row>
    <row r="970" spans="1:20" ht="15" hidden="1" customHeight="1" x14ac:dyDescent="0.2">
      <c r="A970" s="34" t="s">
        <v>18</v>
      </c>
      <c r="B970" s="113" t="s">
        <v>16</v>
      </c>
      <c r="C970" s="99" t="e">
        <f>ROUND((Q970-R970)/H970/12,0)</f>
        <v>#DIV/0!</v>
      </c>
      <c r="D970" s="99" t="e">
        <f>ROUND(R970/F970/12,0)</f>
        <v>#DIV/0!</v>
      </c>
      <c r="E970" s="114"/>
      <c r="F970" s="115"/>
      <c r="G970" s="115"/>
      <c r="H970" s="100">
        <f>E970+G970</f>
        <v>0</v>
      </c>
      <c r="I970" s="38"/>
      <c r="J970" s="39"/>
      <c r="K970" s="26" t="s">
        <v>16</v>
      </c>
      <c r="L970" s="26">
        <f>I970</f>
        <v>0</v>
      </c>
      <c r="M970" s="39"/>
      <c r="N970" s="39"/>
      <c r="O970" s="26" t="s">
        <v>16</v>
      </c>
      <c r="P970" s="26">
        <f>M970</f>
        <v>0</v>
      </c>
      <c r="Q970" s="26">
        <f>I970+M970</f>
        <v>0</v>
      </c>
      <c r="R970" s="26">
        <f>J970+N970</f>
        <v>0</v>
      </c>
      <c r="S970" s="26" t="s">
        <v>16</v>
      </c>
      <c r="T970" s="28">
        <f>Q970</f>
        <v>0</v>
      </c>
    </row>
    <row r="971" spans="1:20" ht="15" hidden="1" customHeight="1" x14ac:dyDescent="0.2">
      <c r="A971" s="34" t="s">
        <v>19</v>
      </c>
      <c r="B971" s="113" t="s">
        <v>16</v>
      </c>
      <c r="C971" s="99" t="s">
        <v>16</v>
      </c>
      <c r="D971" s="99" t="s">
        <v>16</v>
      </c>
      <c r="E971" s="116" t="s">
        <v>16</v>
      </c>
      <c r="F971" s="105" t="s">
        <v>16</v>
      </c>
      <c r="G971" s="105" t="s">
        <v>16</v>
      </c>
      <c r="H971" s="204" t="s">
        <v>16</v>
      </c>
      <c r="I971" s="29" t="s">
        <v>16</v>
      </c>
      <c r="J971" s="26" t="s">
        <v>16</v>
      </c>
      <c r="K971" s="39"/>
      <c r="L971" s="26">
        <f>K971</f>
        <v>0</v>
      </c>
      <c r="M971" s="26" t="s">
        <v>16</v>
      </c>
      <c r="N971" s="26" t="s">
        <v>16</v>
      </c>
      <c r="O971" s="39"/>
      <c r="P971" s="26">
        <f>O971</f>
        <v>0</v>
      </c>
      <c r="Q971" s="26" t="s">
        <v>16</v>
      </c>
      <c r="R971" s="26" t="s">
        <v>16</v>
      </c>
      <c r="S971" s="26">
        <f>K971+O971</f>
        <v>0</v>
      </c>
      <c r="T971" s="28">
        <f>S971</f>
        <v>0</v>
      </c>
    </row>
    <row r="972" spans="1:20" ht="18" hidden="1" customHeight="1" x14ac:dyDescent="0.2">
      <c r="A972" s="35" t="s">
        <v>55</v>
      </c>
      <c r="B972" s="84"/>
      <c r="C972" s="99" t="e">
        <f>ROUND((Q972-R972)/H972/12,0)</f>
        <v>#DIV/0!</v>
      </c>
      <c r="D972" s="99" t="e">
        <f>ROUND(R972/F972/12,0)</f>
        <v>#DIV/0!</v>
      </c>
      <c r="E972" s="116">
        <f>E973+E974</f>
        <v>0</v>
      </c>
      <c r="F972" s="105">
        <f>F973+F974</f>
        <v>0</v>
      </c>
      <c r="G972" s="105">
        <f>G973+G974</f>
        <v>0</v>
      </c>
      <c r="H972" s="204">
        <f>IF(E972+G972=H973+H974,E972+G972, "CHYBA")</f>
        <v>0</v>
      </c>
      <c r="I972" s="29">
        <f>I973+I974</f>
        <v>0</v>
      </c>
      <c r="J972" s="26">
        <f>J973+J974</f>
        <v>0</v>
      </c>
      <c r="K972" s="26">
        <f>K975</f>
        <v>0</v>
      </c>
      <c r="L972" s="26">
        <f>IF(I972+K972=L973+L974+L975,I972+K972,"CHYBA")</f>
        <v>0</v>
      </c>
      <c r="M972" s="26">
        <f>M973+M974</f>
        <v>0</v>
      </c>
      <c r="N972" s="26">
        <f>N973+N974</f>
        <v>0</v>
      </c>
      <c r="O972" s="26">
        <f>O975</f>
        <v>0</v>
      </c>
      <c r="P972" s="26">
        <f>IF(M972+O972=P973+P974+P975,M972+O972,"CHYBA")</f>
        <v>0</v>
      </c>
      <c r="Q972" s="26">
        <f>Q973+Q974</f>
        <v>0</v>
      </c>
      <c r="R972" s="26">
        <f>R973+R974</f>
        <v>0</v>
      </c>
      <c r="S972" s="26">
        <f>S975</f>
        <v>0</v>
      </c>
      <c r="T972" s="28">
        <f>IF(Q972+S972=T973+T974+T975,Q972+S972,"CHYBA")</f>
        <v>0</v>
      </c>
    </row>
    <row r="973" spans="1:20" ht="15" hidden="1" customHeight="1" x14ac:dyDescent="0.2">
      <c r="A973" s="34" t="s">
        <v>17</v>
      </c>
      <c r="B973" s="113" t="s">
        <v>16</v>
      </c>
      <c r="C973" s="99" t="e">
        <f>ROUND((Q973-R973)/H973/12,0)</f>
        <v>#DIV/0!</v>
      </c>
      <c r="D973" s="99" t="e">
        <f>ROUND(R973/F973/12,0)</f>
        <v>#DIV/0!</v>
      </c>
      <c r="E973" s="114"/>
      <c r="F973" s="115"/>
      <c r="G973" s="115"/>
      <c r="H973" s="100">
        <f>E973+G973</f>
        <v>0</v>
      </c>
      <c r="I973" s="38"/>
      <c r="J973" s="39"/>
      <c r="K973" s="26" t="s">
        <v>16</v>
      </c>
      <c r="L973" s="26">
        <f>I973</f>
        <v>0</v>
      </c>
      <c r="M973" s="39"/>
      <c r="N973" s="39"/>
      <c r="O973" s="26" t="s">
        <v>16</v>
      </c>
      <c r="P973" s="26">
        <f>M973</f>
        <v>0</v>
      </c>
      <c r="Q973" s="26">
        <f>I973+M973</f>
        <v>0</v>
      </c>
      <c r="R973" s="26">
        <f>J973+N973</f>
        <v>0</v>
      </c>
      <c r="S973" s="26" t="s">
        <v>16</v>
      </c>
      <c r="T973" s="28">
        <f>Q973</f>
        <v>0</v>
      </c>
    </row>
    <row r="974" spans="1:20" ht="15" hidden="1" customHeight="1" x14ac:dyDescent="0.2">
      <c r="A974" s="34" t="s">
        <v>18</v>
      </c>
      <c r="B974" s="113" t="s">
        <v>16</v>
      </c>
      <c r="C974" s="99" t="e">
        <f>ROUND((Q974-R974)/H974/12,0)</f>
        <v>#DIV/0!</v>
      </c>
      <c r="D974" s="99" t="e">
        <f>ROUND(R974/F974/12,0)</f>
        <v>#DIV/0!</v>
      </c>
      <c r="E974" s="114"/>
      <c r="F974" s="115"/>
      <c r="G974" s="115"/>
      <c r="H974" s="100">
        <f>E974+G974</f>
        <v>0</v>
      </c>
      <c r="I974" s="38"/>
      <c r="J974" s="39"/>
      <c r="K974" s="26" t="s">
        <v>16</v>
      </c>
      <c r="L974" s="26">
        <f>I974</f>
        <v>0</v>
      </c>
      <c r="M974" s="39"/>
      <c r="N974" s="39"/>
      <c r="O974" s="26" t="s">
        <v>16</v>
      </c>
      <c r="P974" s="26">
        <f>M974</f>
        <v>0</v>
      </c>
      <c r="Q974" s="26">
        <f>I974+M974</f>
        <v>0</v>
      </c>
      <c r="R974" s="26">
        <f>J974+N974</f>
        <v>0</v>
      </c>
      <c r="S974" s="26" t="s">
        <v>16</v>
      </c>
      <c r="T974" s="28">
        <f>Q974</f>
        <v>0</v>
      </c>
    </row>
    <row r="975" spans="1:20" ht="15" hidden="1" customHeight="1" x14ac:dyDescent="0.2">
      <c r="A975" s="34" t="s">
        <v>19</v>
      </c>
      <c r="B975" s="113" t="s">
        <v>16</v>
      </c>
      <c r="C975" s="99" t="s">
        <v>16</v>
      </c>
      <c r="D975" s="99" t="s">
        <v>16</v>
      </c>
      <c r="E975" s="116" t="s">
        <v>16</v>
      </c>
      <c r="F975" s="105" t="s">
        <v>16</v>
      </c>
      <c r="G975" s="105" t="s">
        <v>16</v>
      </c>
      <c r="H975" s="204" t="s">
        <v>16</v>
      </c>
      <c r="I975" s="29" t="s">
        <v>16</v>
      </c>
      <c r="J975" s="26" t="s">
        <v>16</v>
      </c>
      <c r="K975" s="39"/>
      <c r="L975" s="26">
        <f>K975</f>
        <v>0</v>
      </c>
      <c r="M975" s="26" t="s">
        <v>16</v>
      </c>
      <c r="N975" s="26" t="s">
        <v>16</v>
      </c>
      <c r="O975" s="39"/>
      <c r="P975" s="26">
        <f>O975</f>
        <v>0</v>
      </c>
      <c r="Q975" s="26" t="s">
        <v>16</v>
      </c>
      <c r="R975" s="26" t="s">
        <v>16</v>
      </c>
      <c r="S975" s="26">
        <f>K975+O975</f>
        <v>0</v>
      </c>
      <c r="T975" s="28">
        <f>S975</f>
        <v>0</v>
      </c>
    </row>
    <row r="976" spans="1:20" ht="18" hidden="1" customHeight="1" x14ac:dyDescent="0.2">
      <c r="A976" s="35" t="s">
        <v>55</v>
      </c>
      <c r="B976" s="84"/>
      <c r="C976" s="99" t="e">
        <f>ROUND((Q976-R976)/H976/12,0)</f>
        <v>#DIV/0!</v>
      </c>
      <c r="D976" s="99" t="e">
        <f>ROUND(R976/F976/12,0)</f>
        <v>#DIV/0!</v>
      </c>
      <c r="E976" s="116">
        <f>E977+E978</f>
        <v>0</v>
      </c>
      <c r="F976" s="105">
        <f>F977+F978</f>
        <v>0</v>
      </c>
      <c r="G976" s="105">
        <f>G977+G978</f>
        <v>0</v>
      </c>
      <c r="H976" s="204">
        <f>IF(E976+G976=H977+H978,E976+G976, "CHYBA")</f>
        <v>0</v>
      </c>
      <c r="I976" s="29">
        <f>I977+I978</f>
        <v>0</v>
      </c>
      <c r="J976" s="26">
        <f>J977+J978</f>
        <v>0</v>
      </c>
      <c r="K976" s="26">
        <f>K979</f>
        <v>0</v>
      </c>
      <c r="L976" s="26">
        <f>IF(I976+K976=L977+L978+L979,I976+K976,"CHYBA")</f>
        <v>0</v>
      </c>
      <c r="M976" s="26">
        <f>M977+M978</f>
        <v>0</v>
      </c>
      <c r="N976" s="26">
        <f>N977+N978</f>
        <v>0</v>
      </c>
      <c r="O976" s="26">
        <f>O979</f>
        <v>0</v>
      </c>
      <c r="P976" s="26">
        <f>IF(M976+O976=P977+P978+P979,M976+O976,"CHYBA")</f>
        <v>0</v>
      </c>
      <c r="Q976" s="26">
        <f>Q977+Q978</f>
        <v>0</v>
      </c>
      <c r="R976" s="26">
        <f>R977+R978</f>
        <v>0</v>
      </c>
      <c r="S976" s="26">
        <f>S979</f>
        <v>0</v>
      </c>
      <c r="T976" s="28">
        <f>IF(Q976+S976=T977+T978+T979,Q976+S976,"CHYBA")</f>
        <v>0</v>
      </c>
    </row>
    <row r="977" spans="1:20" ht="15" hidden="1" customHeight="1" x14ac:dyDescent="0.2">
      <c r="A977" s="34" t="s">
        <v>17</v>
      </c>
      <c r="B977" s="113" t="s">
        <v>16</v>
      </c>
      <c r="C977" s="99" t="e">
        <f>ROUND((Q977-R977)/H977/12,0)</f>
        <v>#DIV/0!</v>
      </c>
      <c r="D977" s="99" t="e">
        <f>ROUND(R977/F977/12,0)</f>
        <v>#DIV/0!</v>
      </c>
      <c r="E977" s="114"/>
      <c r="F977" s="115"/>
      <c r="G977" s="115"/>
      <c r="H977" s="100">
        <f>E977+G977</f>
        <v>0</v>
      </c>
      <c r="I977" s="38"/>
      <c r="J977" s="39"/>
      <c r="K977" s="26" t="s">
        <v>16</v>
      </c>
      <c r="L977" s="26">
        <f>I977</f>
        <v>0</v>
      </c>
      <c r="M977" s="39"/>
      <c r="N977" s="39"/>
      <c r="O977" s="26" t="s">
        <v>16</v>
      </c>
      <c r="P977" s="26">
        <f>M977</f>
        <v>0</v>
      </c>
      <c r="Q977" s="26">
        <f>I977+M977</f>
        <v>0</v>
      </c>
      <c r="R977" s="26">
        <f>J977+N977</f>
        <v>0</v>
      </c>
      <c r="S977" s="26" t="s">
        <v>16</v>
      </c>
      <c r="T977" s="28">
        <f>Q977</f>
        <v>0</v>
      </c>
    </row>
    <row r="978" spans="1:20" ht="15" hidden="1" customHeight="1" x14ac:dyDescent="0.2">
      <c r="A978" s="34" t="s">
        <v>18</v>
      </c>
      <c r="B978" s="113" t="s">
        <v>16</v>
      </c>
      <c r="C978" s="99" t="e">
        <f>ROUND((Q978-R978)/H978/12,0)</f>
        <v>#DIV/0!</v>
      </c>
      <c r="D978" s="99" t="e">
        <f>ROUND(R978/F978/12,0)</f>
        <v>#DIV/0!</v>
      </c>
      <c r="E978" s="114"/>
      <c r="F978" s="115"/>
      <c r="G978" s="115"/>
      <c r="H978" s="100">
        <f>E978+G978</f>
        <v>0</v>
      </c>
      <c r="I978" s="38"/>
      <c r="J978" s="39"/>
      <c r="K978" s="26" t="s">
        <v>16</v>
      </c>
      <c r="L978" s="26">
        <f>I978</f>
        <v>0</v>
      </c>
      <c r="M978" s="39"/>
      <c r="N978" s="39"/>
      <c r="O978" s="26" t="s">
        <v>16</v>
      </c>
      <c r="P978" s="26">
        <f>M978</f>
        <v>0</v>
      </c>
      <c r="Q978" s="26">
        <f>I978+M978</f>
        <v>0</v>
      </c>
      <c r="R978" s="26">
        <f>J978+N978</f>
        <v>0</v>
      </c>
      <c r="S978" s="26" t="s">
        <v>16</v>
      </c>
      <c r="T978" s="28">
        <f>Q978</f>
        <v>0</v>
      </c>
    </row>
    <row r="979" spans="1:20" ht="15" hidden="1" customHeight="1" x14ac:dyDescent="0.2">
      <c r="A979" s="34" t="s">
        <v>19</v>
      </c>
      <c r="B979" s="113" t="s">
        <v>16</v>
      </c>
      <c r="C979" s="99" t="s">
        <v>16</v>
      </c>
      <c r="D979" s="99" t="s">
        <v>16</v>
      </c>
      <c r="E979" s="116" t="s">
        <v>16</v>
      </c>
      <c r="F979" s="105" t="s">
        <v>16</v>
      </c>
      <c r="G979" s="105" t="s">
        <v>16</v>
      </c>
      <c r="H979" s="204" t="s">
        <v>16</v>
      </c>
      <c r="I979" s="29" t="s">
        <v>16</v>
      </c>
      <c r="J979" s="26" t="s">
        <v>16</v>
      </c>
      <c r="K979" s="39"/>
      <c r="L979" s="26">
        <f>K979</f>
        <v>0</v>
      </c>
      <c r="M979" s="26" t="s">
        <v>16</v>
      </c>
      <c r="N979" s="26" t="s">
        <v>16</v>
      </c>
      <c r="O979" s="39"/>
      <c r="P979" s="26">
        <f>O979</f>
        <v>0</v>
      </c>
      <c r="Q979" s="26" t="s">
        <v>16</v>
      </c>
      <c r="R979" s="26" t="s">
        <v>16</v>
      </c>
      <c r="S979" s="26">
        <f>K979+O979</f>
        <v>0</v>
      </c>
      <c r="T979" s="28">
        <f>S979</f>
        <v>0</v>
      </c>
    </row>
    <row r="980" spans="1:20" ht="18" hidden="1" customHeight="1" x14ac:dyDescent="0.2">
      <c r="A980" s="35" t="s">
        <v>55</v>
      </c>
      <c r="B980" s="84"/>
      <c r="C980" s="99" t="e">
        <f>ROUND((Q980-R980)/H980/12,0)</f>
        <v>#DIV/0!</v>
      </c>
      <c r="D980" s="99" t="e">
        <f>ROUND(R980/F980/12,0)</f>
        <v>#DIV/0!</v>
      </c>
      <c r="E980" s="116">
        <f>E981+E982</f>
        <v>0</v>
      </c>
      <c r="F980" s="105">
        <f>F981+F982</f>
        <v>0</v>
      </c>
      <c r="G980" s="105">
        <f>G981+G982</f>
        <v>0</v>
      </c>
      <c r="H980" s="204">
        <f>IF(E980+G980=H981+H982,E980+G980, "CHYBA")</f>
        <v>0</v>
      </c>
      <c r="I980" s="29">
        <f>I981+I982</f>
        <v>0</v>
      </c>
      <c r="J980" s="26">
        <f>J981+J982</f>
        <v>0</v>
      </c>
      <c r="K980" s="26">
        <f>K983</f>
        <v>0</v>
      </c>
      <c r="L980" s="26">
        <f>IF(I980+K980=L981+L982+L983,I980+K980,"CHYBA")</f>
        <v>0</v>
      </c>
      <c r="M980" s="26">
        <f>M981+M982</f>
        <v>0</v>
      </c>
      <c r="N980" s="26">
        <f>N981+N982</f>
        <v>0</v>
      </c>
      <c r="O980" s="26">
        <f>O983</f>
        <v>0</v>
      </c>
      <c r="P980" s="26">
        <f>IF(M980+O980=P981+P982+P983,M980+O980,"CHYBA")</f>
        <v>0</v>
      </c>
      <c r="Q980" s="26">
        <f>Q981+Q982</f>
        <v>0</v>
      </c>
      <c r="R980" s="26">
        <f>R981+R982</f>
        <v>0</v>
      </c>
      <c r="S980" s="26">
        <f>S983</f>
        <v>0</v>
      </c>
      <c r="T980" s="28">
        <f>IF(Q980+S980=T981+T982+T983,Q980+S980,"CHYBA")</f>
        <v>0</v>
      </c>
    </row>
    <row r="981" spans="1:20" ht="15" hidden="1" customHeight="1" x14ac:dyDescent="0.2">
      <c r="A981" s="34" t="s">
        <v>17</v>
      </c>
      <c r="B981" s="113" t="s">
        <v>16</v>
      </c>
      <c r="C981" s="99" t="e">
        <f>ROUND((Q981-R981)/H981/12,0)</f>
        <v>#DIV/0!</v>
      </c>
      <c r="D981" s="99" t="e">
        <f>ROUND(R981/F981/12,0)</f>
        <v>#DIV/0!</v>
      </c>
      <c r="E981" s="114"/>
      <c r="F981" s="115"/>
      <c r="G981" s="115"/>
      <c r="H981" s="100">
        <f>E981+G981</f>
        <v>0</v>
      </c>
      <c r="I981" s="38"/>
      <c r="J981" s="39"/>
      <c r="K981" s="26" t="s">
        <v>16</v>
      </c>
      <c r="L981" s="26">
        <f>I981</f>
        <v>0</v>
      </c>
      <c r="M981" s="39"/>
      <c r="N981" s="39"/>
      <c r="O981" s="26" t="s">
        <v>16</v>
      </c>
      <c r="P981" s="26">
        <f>M981</f>
        <v>0</v>
      </c>
      <c r="Q981" s="26">
        <f>I981+M981</f>
        <v>0</v>
      </c>
      <c r="R981" s="26">
        <f>J981+N981</f>
        <v>0</v>
      </c>
      <c r="S981" s="26" t="s">
        <v>16</v>
      </c>
      <c r="T981" s="28">
        <f>Q981</f>
        <v>0</v>
      </c>
    </row>
    <row r="982" spans="1:20" ht="15" hidden="1" customHeight="1" x14ac:dyDescent="0.2">
      <c r="A982" s="34" t="s">
        <v>18</v>
      </c>
      <c r="B982" s="113" t="s">
        <v>16</v>
      </c>
      <c r="C982" s="99" t="e">
        <f>ROUND((Q982-R982)/H982/12,0)</f>
        <v>#DIV/0!</v>
      </c>
      <c r="D982" s="99" t="e">
        <f>ROUND(R982/F982/12,0)</f>
        <v>#DIV/0!</v>
      </c>
      <c r="E982" s="114"/>
      <c r="F982" s="115"/>
      <c r="G982" s="115"/>
      <c r="H982" s="100">
        <f>E982+G982</f>
        <v>0</v>
      </c>
      <c r="I982" s="38"/>
      <c r="J982" s="39"/>
      <c r="K982" s="26" t="s">
        <v>16</v>
      </c>
      <c r="L982" s="26">
        <f>I982</f>
        <v>0</v>
      </c>
      <c r="M982" s="39"/>
      <c r="N982" s="39"/>
      <c r="O982" s="26" t="s">
        <v>16</v>
      </c>
      <c r="P982" s="26">
        <f>M982</f>
        <v>0</v>
      </c>
      <c r="Q982" s="26">
        <f>I982+M982</f>
        <v>0</v>
      </c>
      <c r="R982" s="26">
        <f>J982+N982</f>
        <v>0</v>
      </c>
      <c r="S982" s="26" t="s">
        <v>16</v>
      </c>
      <c r="T982" s="28">
        <f>Q982</f>
        <v>0</v>
      </c>
    </row>
    <row r="983" spans="1:20" ht="15" hidden="1" customHeight="1" x14ac:dyDescent="0.2">
      <c r="A983" s="34" t="s">
        <v>19</v>
      </c>
      <c r="B983" s="113" t="s">
        <v>16</v>
      </c>
      <c r="C983" s="99" t="s">
        <v>16</v>
      </c>
      <c r="D983" s="99" t="s">
        <v>16</v>
      </c>
      <c r="E983" s="116" t="s">
        <v>16</v>
      </c>
      <c r="F983" s="105" t="s">
        <v>16</v>
      </c>
      <c r="G983" s="105" t="s">
        <v>16</v>
      </c>
      <c r="H983" s="204" t="s">
        <v>16</v>
      </c>
      <c r="I983" s="29" t="s">
        <v>16</v>
      </c>
      <c r="J983" s="26" t="s">
        <v>16</v>
      </c>
      <c r="K983" s="39"/>
      <c r="L983" s="26">
        <f>K983</f>
        <v>0</v>
      </c>
      <c r="M983" s="26" t="s">
        <v>16</v>
      </c>
      <c r="N983" s="26" t="s">
        <v>16</v>
      </c>
      <c r="O983" s="39"/>
      <c r="P983" s="26">
        <f>O983</f>
        <v>0</v>
      </c>
      <c r="Q983" s="26" t="s">
        <v>16</v>
      </c>
      <c r="R983" s="26" t="s">
        <v>16</v>
      </c>
      <c r="S983" s="26">
        <f>K983+O983</f>
        <v>0</v>
      </c>
      <c r="T983" s="28">
        <f>S983</f>
        <v>0</v>
      </c>
    </row>
    <row r="984" spans="1:20" ht="18" hidden="1" customHeight="1" x14ac:dyDescent="0.2">
      <c r="A984" s="35" t="s">
        <v>55</v>
      </c>
      <c r="B984" s="84"/>
      <c r="C984" s="99" t="e">
        <f>ROUND((Q984-R984)/H984/12,0)</f>
        <v>#DIV/0!</v>
      </c>
      <c r="D984" s="99" t="e">
        <f>ROUND(R984/F984/12,0)</f>
        <v>#DIV/0!</v>
      </c>
      <c r="E984" s="116">
        <f>E985+E986</f>
        <v>0</v>
      </c>
      <c r="F984" s="105">
        <f>F985+F986</f>
        <v>0</v>
      </c>
      <c r="G984" s="105">
        <f>G985+G986</f>
        <v>0</v>
      </c>
      <c r="H984" s="204">
        <f>IF(E984+G984=H985+H986,E984+G984, "CHYBA")</f>
        <v>0</v>
      </c>
      <c r="I984" s="29">
        <f>I985+I986</f>
        <v>0</v>
      </c>
      <c r="J984" s="26">
        <f>J985+J986</f>
        <v>0</v>
      </c>
      <c r="K984" s="26">
        <f>K987</f>
        <v>0</v>
      </c>
      <c r="L984" s="26">
        <f>IF(I984+K984=L985+L986+L987,I984+K984,"CHYBA")</f>
        <v>0</v>
      </c>
      <c r="M984" s="26">
        <f>M985+M986</f>
        <v>0</v>
      </c>
      <c r="N984" s="26">
        <f>N985+N986</f>
        <v>0</v>
      </c>
      <c r="O984" s="26">
        <f>O987</f>
        <v>0</v>
      </c>
      <c r="P984" s="26">
        <f>IF(M984+O984=P985+P986+P987,M984+O984,"CHYBA")</f>
        <v>0</v>
      </c>
      <c r="Q984" s="26">
        <f>Q985+Q986</f>
        <v>0</v>
      </c>
      <c r="R984" s="26">
        <f>R985+R986</f>
        <v>0</v>
      </c>
      <c r="S984" s="26">
        <f>S987</f>
        <v>0</v>
      </c>
      <c r="T984" s="28">
        <f>IF(Q984+S984=T985+T986+T987,Q984+S984,"CHYBA")</f>
        <v>0</v>
      </c>
    </row>
    <row r="985" spans="1:20" ht="15" hidden="1" customHeight="1" x14ac:dyDescent="0.2">
      <c r="A985" s="34" t="s">
        <v>17</v>
      </c>
      <c r="B985" s="113" t="s">
        <v>16</v>
      </c>
      <c r="C985" s="99" t="e">
        <f>ROUND((Q985-R985)/H985/12,0)</f>
        <v>#DIV/0!</v>
      </c>
      <c r="D985" s="99" t="e">
        <f>ROUND(R985/F985/12,0)</f>
        <v>#DIV/0!</v>
      </c>
      <c r="E985" s="114"/>
      <c r="F985" s="115"/>
      <c r="G985" s="115"/>
      <c r="H985" s="100">
        <f>E985+G985</f>
        <v>0</v>
      </c>
      <c r="I985" s="38"/>
      <c r="J985" s="39"/>
      <c r="K985" s="26" t="s">
        <v>16</v>
      </c>
      <c r="L985" s="26">
        <f>I985</f>
        <v>0</v>
      </c>
      <c r="M985" s="39"/>
      <c r="N985" s="39"/>
      <c r="O985" s="26" t="s">
        <v>16</v>
      </c>
      <c r="P985" s="26">
        <f>M985</f>
        <v>0</v>
      </c>
      <c r="Q985" s="26">
        <f>I985+M985</f>
        <v>0</v>
      </c>
      <c r="R985" s="26">
        <f>J985+N985</f>
        <v>0</v>
      </c>
      <c r="S985" s="26" t="s">
        <v>16</v>
      </c>
      <c r="T985" s="28">
        <f>Q985</f>
        <v>0</v>
      </c>
    </row>
    <row r="986" spans="1:20" ht="15" hidden="1" customHeight="1" x14ac:dyDescent="0.2">
      <c r="A986" s="34" t="s">
        <v>18</v>
      </c>
      <c r="B986" s="113" t="s">
        <v>16</v>
      </c>
      <c r="C986" s="99" t="e">
        <f>ROUND((Q986-R986)/H986/12,0)</f>
        <v>#DIV/0!</v>
      </c>
      <c r="D986" s="99" t="e">
        <f>ROUND(R986/F986/12,0)</f>
        <v>#DIV/0!</v>
      </c>
      <c r="E986" s="114"/>
      <c r="F986" s="115"/>
      <c r="G986" s="115"/>
      <c r="H986" s="100">
        <f>E986+G986</f>
        <v>0</v>
      </c>
      <c r="I986" s="38"/>
      <c r="J986" s="39"/>
      <c r="K986" s="26" t="s">
        <v>16</v>
      </c>
      <c r="L986" s="26">
        <f>I986</f>
        <v>0</v>
      </c>
      <c r="M986" s="39"/>
      <c r="N986" s="39"/>
      <c r="O986" s="26" t="s">
        <v>16</v>
      </c>
      <c r="P986" s="26">
        <f>M986</f>
        <v>0</v>
      </c>
      <c r="Q986" s="26">
        <f>I986+M986</f>
        <v>0</v>
      </c>
      <c r="R986" s="26">
        <f>J986+N986</f>
        <v>0</v>
      </c>
      <c r="S986" s="26" t="s">
        <v>16</v>
      </c>
      <c r="T986" s="28">
        <f>Q986</f>
        <v>0</v>
      </c>
    </row>
    <row r="987" spans="1:20" ht="15" hidden="1" customHeight="1" x14ac:dyDescent="0.2">
      <c r="A987" s="34" t="s">
        <v>19</v>
      </c>
      <c r="B987" s="113" t="s">
        <v>16</v>
      </c>
      <c r="C987" s="99" t="s">
        <v>16</v>
      </c>
      <c r="D987" s="99" t="s">
        <v>16</v>
      </c>
      <c r="E987" s="116" t="s">
        <v>16</v>
      </c>
      <c r="F987" s="105" t="s">
        <v>16</v>
      </c>
      <c r="G987" s="105" t="s">
        <v>16</v>
      </c>
      <c r="H987" s="204" t="s">
        <v>16</v>
      </c>
      <c r="I987" s="29" t="s">
        <v>16</v>
      </c>
      <c r="J987" s="26" t="s">
        <v>16</v>
      </c>
      <c r="K987" s="39"/>
      <c r="L987" s="26">
        <f>K987</f>
        <v>0</v>
      </c>
      <c r="M987" s="26" t="s">
        <v>16</v>
      </c>
      <c r="N987" s="26" t="s">
        <v>16</v>
      </c>
      <c r="O987" s="39"/>
      <c r="P987" s="26">
        <f>O987</f>
        <v>0</v>
      </c>
      <c r="Q987" s="26" t="s">
        <v>16</v>
      </c>
      <c r="R987" s="26" t="s">
        <v>16</v>
      </c>
      <c r="S987" s="26">
        <f>K987+O987</f>
        <v>0</v>
      </c>
      <c r="T987" s="28">
        <f>S987</f>
        <v>0</v>
      </c>
    </row>
    <row r="988" spans="1:20" ht="18" hidden="1" customHeight="1" x14ac:dyDescent="0.2">
      <c r="A988" s="35" t="s">
        <v>55</v>
      </c>
      <c r="B988" s="84"/>
      <c r="C988" s="99" t="e">
        <f>ROUND((Q988-R988)/H988/12,0)</f>
        <v>#DIV/0!</v>
      </c>
      <c r="D988" s="99" t="e">
        <f>ROUND(R988/F988/12,0)</f>
        <v>#DIV/0!</v>
      </c>
      <c r="E988" s="116">
        <f>E989+E990</f>
        <v>0</v>
      </c>
      <c r="F988" s="105">
        <f>F989+F990</f>
        <v>0</v>
      </c>
      <c r="G988" s="105">
        <f>G989+G990</f>
        <v>0</v>
      </c>
      <c r="H988" s="204">
        <f>IF(E988+G988=H989+H990,E988+G988, "CHYBA")</f>
        <v>0</v>
      </c>
      <c r="I988" s="29">
        <f>I989+I990</f>
        <v>0</v>
      </c>
      <c r="J988" s="26">
        <f>J989+J990</f>
        <v>0</v>
      </c>
      <c r="K988" s="26">
        <f>K991</f>
        <v>0</v>
      </c>
      <c r="L988" s="26">
        <f>IF(I988+K988=L989+L990+L991,I988+K988,"CHYBA")</f>
        <v>0</v>
      </c>
      <c r="M988" s="26">
        <f>M989+M990</f>
        <v>0</v>
      </c>
      <c r="N988" s="26">
        <f>N989+N990</f>
        <v>0</v>
      </c>
      <c r="O988" s="26">
        <f>O991</f>
        <v>0</v>
      </c>
      <c r="P988" s="26">
        <f>IF(M988+O988=P989+P990+P991,M988+O988,"CHYBA")</f>
        <v>0</v>
      </c>
      <c r="Q988" s="26">
        <f>Q989+Q990</f>
        <v>0</v>
      </c>
      <c r="R988" s="26">
        <f>R989+R990</f>
        <v>0</v>
      </c>
      <c r="S988" s="26">
        <f>S991</f>
        <v>0</v>
      </c>
      <c r="T988" s="28">
        <f>IF(Q988+S988=T989+T990+T991,Q988+S988,"CHYBA")</f>
        <v>0</v>
      </c>
    </row>
    <row r="989" spans="1:20" ht="15" hidden="1" customHeight="1" x14ac:dyDescent="0.2">
      <c r="A989" s="34" t="s">
        <v>17</v>
      </c>
      <c r="B989" s="113" t="s">
        <v>16</v>
      </c>
      <c r="C989" s="99" t="e">
        <f>ROUND((Q989-R989)/H989/12,0)</f>
        <v>#DIV/0!</v>
      </c>
      <c r="D989" s="99" t="e">
        <f>ROUND(R989/F989/12,0)</f>
        <v>#DIV/0!</v>
      </c>
      <c r="E989" s="114"/>
      <c r="F989" s="115"/>
      <c r="G989" s="115"/>
      <c r="H989" s="100">
        <f>E989+G989</f>
        <v>0</v>
      </c>
      <c r="I989" s="38"/>
      <c r="J989" s="39"/>
      <c r="K989" s="26" t="s">
        <v>16</v>
      </c>
      <c r="L989" s="26">
        <f>I989</f>
        <v>0</v>
      </c>
      <c r="M989" s="39"/>
      <c r="N989" s="39"/>
      <c r="O989" s="26" t="s">
        <v>16</v>
      </c>
      <c r="P989" s="26">
        <f>M989</f>
        <v>0</v>
      </c>
      <c r="Q989" s="26">
        <f>I989+M989</f>
        <v>0</v>
      </c>
      <c r="R989" s="26">
        <f>J989+N989</f>
        <v>0</v>
      </c>
      <c r="S989" s="26" t="s">
        <v>16</v>
      </c>
      <c r="T989" s="28">
        <f>Q989</f>
        <v>0</v>
      </c>
    </row>
    <row r="990" spans="1:20" ht="15" hidden="1" customHeight="1" x14ac:dyDescent="0.2">
      <c r="A990" s="34" t="s">
        <v>18</v>
      </c>
      <c r="B990" s="113" t="s">
        <v>16</v>
      </c>
      <c r="C990" s="99" t="e">
        <f>ROUND((Q990-R990)/H990/12,0)</f>
        <v>#DIV/0!</v>
      </c>
      <c r="D990" s="99" t="e">
        <f>ROUND(R990/F990/12,0)</f>
        <v>#DIV/0!</v>
      </c>
      <c r="E990" s="114"/>
      <c r="F990" s="115"/>
      <c r="G990" s="115"/>
      <c r="H990" s="100">
        <f>E990+G990</f>
        <v>0</v>
      </c>
      <c r="I990" s="38"/>
      <c r="J990" s="39"/>
      <c r="K990" s="26" t="s">
        <v>16</v>
      </c>
      <c r="L990" s="26">
        <f>I990</f>
        <v>0</v>
      </c>
      <c r="M990" s="39"/>
      <c r="N990" s="39"/>
      <c r="O990" s="26" t="s">
        <v>16</v>
      </c>
      <c r="P990" s="26">
        <f>M990</f>
        <v>0</v>
      </c>
      <c r="Q990" s="26">
        <f>I990+M990</f>
        <v>0</v>
      </c>
      <c r="R990" s="26">
        <f>J990+N990</f>
        <v>0</v>
      </c>
      <c r="S990" s="26" t="s">
        <v>16</v>
      </c>
      <c r="T990" s="28">
        <f>Q990</f>
        <v>0</v>
      </c>
    </row>
    <row r="991" spans="1:20" ht="15.75" hidden="1" customHeight="1" thickBot="1" x14ac:dyDescent="0.25">
      <c r="A991" s="40" t="s">
        <v>19</v>
      </c>
      <c r="B991" s="130" t="s">
        <v>16</v>
      </c>
      <c r="C991" s="131" t="s">
        <v>16</v>
      </c>
      <c r="D991" s="131" t="s">
        <v>16</v>
      </c>
      <c r="E991" s="132" t="s">
        <v>16</v>
      </c>
      <c r="F991" s="133" t="s">
        <v>16</v>
      </c>
      <c r="G991" s="133" t="s">
        <v>16</v>
      </c>
      <c r="H991" s="228" t="s">
        <v>16</v>
      </c>
      <c r="I991" s="46" t="s">
        <v>16</v>
      </c>
      <c r="J991" s="42" t="s">
        <v>16</v>
      </c>
      <c r="K991" s="47"/>
      <c r="L991" s="42">
        <f>K991</f>
        <v>0</v>
      </c>
      <c r="M991" s="42" t="s">
        <v>16</v>
      </c>
      <c r="N991" s="42" t="s">
        <v>16</v>
      </c>
      <c r="O991" s="47"/>
      <c r="P991" s="42">
        <f>O991</f>
        <v>0</v>
      </c>
      <c r="Q991" s="42" t="s">
        <v>16</v>
      </c>
      <c r="R991" s="42" t="s">
        <v>16</v>
      </c>
      <c r="S991" s="42">
        <f>K991+O991</f>
        <v>0</v>
      </c>
      <c r="T991" s="48">
        <f>S991</f>
        <v>0</v>
      </c>
    </row>
    <row r="992" spans="1:20" ht="15.75" x14ac:dyDescent="0.2">
      <c r="A992" s="193" t="s">
        <v>30</v>
      </c>
      <c r="B992" s="164" t="s">
        <v>16</v>
      </c>
      <c r="C992" s="102">
        <f>ROUND((Q992-R992)/H992/12,0)</f>
        <v>69797</v>
      </c>
      <c r="D992" s="102">
        <f t="shared" ref="D992:D994" si="38">IFERROR(R992/F992/12,0)</f>
        <v>0</v>
      </c>
      <c r="E992" s="232">
        <f>E993+E994</f>
        <v>45.67</v>
      </c>
      <c r="F992" s="102">
        <f>F993+F994</f>
        <v>0</v>
      </c>
      <c r="G992" s="102">
        <f>G993+G994</f>
        <v>29.74</v>
      </c>
      <c r="H992" s="226">
        <f>IF(E992+G992=H993+H994,E992+G992, "CHYBA")</f>
        <v>75.41</v>
      </c>
      <c r="I992" s="101">
        <f>I993+I994</f>
        <v>9474088</v>
      </c>
      <c r="J992" s="102">
        <f>J993+J994</f>
        <v>0</v>
      </c>
      <c r="K992" s="102">
        <f>K995</f>
        <v>446864</v>
      </c>
      <c r="L992" s="102">
        <f>IF(I992+K992=L993+L994+L995,I992+K992,"CHYBA")</f>
        <v>9920952</v>
      </c>
      <c r="M992" s="102">
        <f>M993+M994</f>
        <v>53686427</v>
      </c>
      <c r="N992" s="102">
        <f>N993+N994</f>
        <v>0</v>
      </c>
      <c r="O992" s="102">
        <f>O995</f>
        <v>2532211</v>
      </c>
      <c r="P992" s="102">
        <f>IF(M992+O992=P993+P994+P995,M992+O992,"CHYBA")</f>
        <v>56218638</v>
      </c>
      <c r="Q992" s="102">
        <f>Q993+Q994</f>
        <v>63160515</v>
      </c>
      <c r="R992" s="102">
        <f>R993+R994</f>
        <v>0</v>
      </c>
      <c r="S992" s="102">
        <f>S995</f>
        <v>2979075</v>
      </c>
      <c r="T992" s="103">
        <f>IF(Q992+S992=T993+T994+T995,Q992+S992,"CHYBA")</f>
        <v>66139590</v>
      </c>
    </row>
    <row r="993" spans="1:256" x14ac:dyDescent="0.2">
      <c r="A993" s="194" t="s">
        <v>17</v>
      </c>
      <c r="B993" s="113" t="s">
        <v>16</v>
      </c>
      <c r="C993" s="99">
        <f>ROUND((Q993-R993)/H993/12,0)</f>
        <v>70617</v>
      </c>
      <c r="D993" s="99">
        <f t="shared" si="38"/>
        <v>0</v>
      </c>
      <c r="E993" s="116">
        <f t="shared" ref="E993:G994" si="39">E13+E797</f>
        <v>43.39</v>
      </c>
      <c r="F993" s="99">
        <f t="shared" si="39"/>
        <v>0</v>
      </c>
      <c r="G993" s="99">
        <f t="shared" si="39"/>
        <v>29.74</v>
      </c>
      <c r="H993" s="246">
        <f>E993+G993</f>
        <v>73.13</v>
      </c>
      <c r="I993" s="98">
        <f>I13+I797</f>
        <v>9295620</v>
      </c>
      <c r="J993" s="99">
        <f>J13+J797</f>
        <v>0</v>
      </c>
      <c r="K993" s="99" t="s">
        <v>16</v>
      </c>
      <c r="L993" s="99">
        <f>I993</f>
        <v>9295620</v>
      </c>
      <c r="M993" s="99">
        <f>M13+M797</f>
        <v>52675143</v>
      </c>
      <c r="N993" s="99">
        <f>N13+N797</f>
        <v>0</v>
      </c>
      <c r="O993" s="99" t="s">
        <v>16</v>
      </c>
      <c r="P993" s="99">
        <f>M993</f>
        <v>52675143</v>
      </c>
      <c r="Q993" s="99">
        <f>I993+M993</f>
        <v>61970763</v>
      </c>
      <c r="R993" s="99">
        <f>J993+N993</f>
        <v>0</v>
      </c>
      <c r="S993" s="99" t="s">
        <v>16</v>
      </c>
      <c r="T993" s="100">
        <f>Q993</f>
        <v>61970763</v>
      </c>
    </row>
    <row r="994" spans="1:256" x14ac:dyDescent="0.2">
      <c r="A994" s="194" t="s">
        <v>18</v>
      </c>
      <c r="B994" s="113" t="s">
        <v>16</v>
      </c>
      <c r="C994" s="99">
        <f>ROUND((Q994-R994)/H994/12,0)</f>
        <v>43485</v>
      </c>
      <c r="D994" s="99">
        <f t="shared" si="38"/>
        <v>0</v>
      </c>
      <c r="E994" s="116">
        <f t="shared" si="39"/>
        <v>2.2799999999999998</v>
      </c>
      <c r="F994" s="99">
        <f t="shared" si="39"/>
        <v>0</v>
      </c>
      <c r="G994" s="99">
        <f t="shared" si="39"/>
        <v>0</v>
      </c>
      <c r="H994" s="246">
        <f>E994+G994</f>
        <v>2.2799999999999998</v>
      </c>
      <c r="I994" s="98">
        <f>I14+I798</f>
        <v>178468</v>
      </c>
      <c r="J994" s="99">
        <f>J14+J798</f>
        <v>0</v>
      </c>
      <c r="K994" s="99" t="s">
        <v>16</v>
      </c>
      <c r="L994" s="99">
        <f>I994</f>
        <v>178468</v>
      </c>
      <c r="M994" s="99">
        <f>M14+M798</f>
        <v>1011284</v>
      </c>
      <c r="N994" s="99">
        <f>N14+N798</f>
        <v>0</v>
      </c>
      <c r="O994" s="99" t="s">
        <v>16</v>
      </c>
      <c r="P994" s="99">
        <f>M994</f>
        <v>1011284</v>
      </c>
      <c r="Q994" s="99">
        <f>I994+M994</f>
        <v>1189752</v>
      </c>
      <c r="R994" s="99">
        <f>J994+N994</f>
        <v>0</v>
      </c>
      <c r="S994" s="99" t="s">
        <v>16</v>
      </c>
      <c r="T994" s="100">
        <f>Q994</f>
        <v>1189752</v>
      </c>
    </row>
    <row r="995" spans="1:256" ht="15.75" thickBot="1" x14ac:dyDescent="0.25">
      <c r="A995" s="195" t="s">
        <v>19</v>
      </c>
      <c r="B995" s="147" t="s">
        <v>16</v>
      </c>
      <c r="C995" s="148" t="s">
        <v>16</v>
      </c>
      <c r="D995" s="148" t="s">
        <v>16</v>
      </c>
      <c r="E995" s="201" t="s">
        <v>16</v>
      </c>
      <c r="F995" s="149" t="s">
        <v>16</v>
      </c>
      <c r="G995" s="149" t="s">
        <v>16</v>
      </c>
      <c r="H995" s="202" t="s">
        <v>16</v>
      </c>
      <c r="I995" s="185" t="s">
        <v>16</v>
      </c>
      <c r="J995" s="149" t="s">
        <v>16</v>
      </c>
      <c r="K995" s="148">
        <f>K799+K15</f>
        <v>446864</v>
      </c>
      <c r="L995" s="148">
        <f>K995</f>
        <v>446864</v>
      </c>
      <c r="M995" s="149" t="s">
        <v>16</v>
      </c>
      <c r="N995" s="149" t="s">
        <v>16</v>
      </c>
      <c r="O995" s="148">
        <f>O799+O15</f>
        <v>2532211</v>
      </c>
      <c r="P995" s="148">
        <f>O995</f>
        <v>2532211</v>
      </c>
      <c r="Q995" s="149" t="s">
        <v>16</v>
      </c>
      <c r="R995" s="149" t="s">
        <v>16</v>
      </c>
      <c r="S995" s="148">
        <f>K995+O995</f>
        <v>2979075</v>
      </c>
      <c r="T995" s="151">
        <f>S995</f>
        <v>2979075</v>
      </c>
    </row>
    <row r="996" spans="1:256" ht="22.5" thickTop="1" thickBot="1" x14ac:dyDescent="0.25">
      <c r="A996" s="117" t="s">
        <v>72</v>
      </c>
      <c r="B996" s="165"/>
      <c r="C996" s="237"/>
      <c r="D996" s="187"/>
      <c r="E996" s="238"/>
      <c r="F996" s="239"/>
      <c r="G996" s="239"/>
      <c r="H996" s="240"/>
      <c r="I996" s="186"/>
      <c r="J996" s="187"/>
      <c r="K996" s="187"/>
      <c r="L996" s="187"/>
      <c r="M996" s="187"/>
      <c r="N996" s="187"/>
      <c r="O996" s="187"/>
      <c r="P996" s="187"/>
      <c r="Q996" s="187"/>
      <c r="R996" s="187"/>
      <c r="S996" s="187"/>
      <c r="T996" s="188"/>
      <c r="FO996" s="65"/>
      <c r="FP996" s="65"/>
      <c r="FQ996" s="65"/>
      <c r="FR996" s="65"/>
      <c r="FS996" s="65"/>
      <c r="FT996" s="65"/>
      <c r="FU996" s="65"/>
      <c r="FV996" s="65"/>
      <c r="FW996" s="65"/>
      <c r="FX996" s="65"/>
      <c r="FY996" s="65"/>
      <c r="FZ996" s="65"/>
      <c r="GA996" s="65"/>
      <c r="GB996" s="65"/>
      <c r="GC996" s="65"/>
      <c r="GD996" s="65"/>
      <c r="GE996" s="65"/>
      <c r="GF996" s="65"/>
      <c r="GG996" s="65"/>
      <c r="GH996" s="65"/>
      <c r="GI996" s="65"/>
      <c r="GJ996" s="65"/>
      <c r="GK996" s="65"/>
      <c r="GL996" s="65"/>
      <c r="GM996" s="65"/>
      <c r="GN996" s="65"/>
      <c r="GO996" s="65"/>
      <c r="GP996" s="65"/>
      <c r="GQ996" s="65"/>
      <c r="GR996" s="65"/>
      <c r="GS996" s="65"/>
      <c r="GT996" s="65"/>
      <c r="GU996" s="65"/>
      <c r="GV996" s="65"/>
      <c r="GW996" s="65"/>
      <c r="GX996" s="65"/>
      <c r="GY996" s="65"/>
      <c r="GZ996" s="65"/>
      <c r="HA996" s="65"/>
      <c r="HB996" s="65"/>
      <c r="HC996" s="65"/>
      <c r="HD996" s="65"/>
      <c r="HE996" s="65"/>
      <c r="HF996" s="65"/>
      <c r="HG996" s="65"/>
      <c r="HH996" s="65"/>
      <c r="HI996" s="65"/>
      <c r="HJ996" s="65"/>
      <c r="HK996" s="65"/>
      <c r="HL996" s="65"/>
      <c r="HM996" s="65"/>
      <c r="HN996" s="65"/>
      <c r="HO996" s="65"/>
      <c r="HP996" s="65"/>
      <c r="HQ996" s="65"/>
      <c r="HR996" s="65"/>
      <c r="HS996" s="65"/>
      <c r="HT996" s="65"/>
      <c r="HU996" s="65"/>
      <c r="HV996" s="65"/>
      <c r="HW996" s="65"/>
      <c r="HX996" s="65"/>
      <c r="HY996" s="65"/>
      <c r="HZ996" s="65"/>
      <c r="IA996" s="65"/>
      <c r="IB996" s="65"/>
      <c r="IC996" s="65"/>
      <c r="ID996" s="65"/>
      <c r="IE996" s="65"/>
      <c r="IF996" s="65"/>
      <c r="IG996" s="65"/>
      <c r="IH996" s="65"/>
      <c r="II996" s="65"/>
      <c r="IJ996" s="65"/>
      <c r="IK996" s="65"/>
      <c r="IL996" s="65"/>
      <c r="IM996" s="65"/>
      <c r="IN996" s="65"/>
      <c r="IO996" s="65"/>
      <c r="IP996" s="65"/>
      <c r="IQ996" s="65"/>
      <c r="IR996" s="65"/>
      <c r="IS996" s="65"/>
      <c r="IT996" s="65"/>
      <c r="IU996" s="65"/>
      <c r="IV996" s="65"/>
    </row>
    <row r="997" spans="1:256" ht="16.5" thickBot="1" x14ac:dyDescent="0.25">
      <c r="A997" s="118" t="s">
        <v>31</v>
      </c>
      <c r="B997" s="166" t="s">
        <v>16</v>
      </c>
      <c r="C997" s="172">
        <f>ROUND((Q997-R997)/H997/12,0)</f>
        <v>51685</v>
      </c>
      <c r="D997" s="172">
        <f>ROUND(R997/F997/12,0)</f>
        <v>8797</v>
      </c>
      <c r="E997" s="212">
        <f>E998+E999</f>
        <v>2.06</v>
      </c>
      <c r="F997" s="172">
        <f>F998+F999</f>
        <v>15</v>
      </c>
      <c r="G997" s="243">
        <f>G998+G999</f>
        <v>1.5</v>
      </c>
      <c r="H997" s="241">
        <f>IF(E997+G997=H998+H999,E997+G997, "CHYBA")</f>
        <v>3.56</v>
      </c>
      <c r="I997" s="171">
        <f>I998+I999</f>
        <v>505884.57</v>
      </c>
      <c r="J997" s="172">
        <f>J998+J999</f>
        <v>154222</v>
      </c>
      <c r="K997" s="172">
        <f>K1000</f>
        <v>149195</v>
      </c>
      <c r="L997" s="172">
        <f>IF(I997+K997=L998+L999+L1000,I997+K997,"CHYBA")</f>
        <v>655079.57000000007</v>
      </c>
      <c r="M997" s="172">
        <f>M998+M999</f>
        <v>3285623.23</v>
      </c>
      <c r="N997" s="172">
        <f>N998+N999</f>
        <v>1429290</v>
      </c>
      <c r="O997" s="172">
        <f>O1000</f>
        <v>969255</v>
      </c>
      <c r="P997" s="172">
        <f>IF(M997+O997=P998+P999+P1000,M997+O997,"CHYBA")</f>
        <v>4254878.2300000004</v>
      </c>
      <c r="Q997" s="172">
        <f>Q998+Q999</f>
        <v>3791507.8</v>
      </c>
      <c r="R997" s="172">
        <f>R998+R999</f>
        <v>1583512</v>
      </c>
      <c r="S997" s="172">
        <f>S1000</f>
        <v>1118450</v>
      </c>
      <c r="T997" s="173">
        <f>IF(Q997+S997=T998+T999+T1000,Q997+S997,"CHYBA")</f>
        <v>4909957.8</v>
      </c>
      <c r="FO997" s="65"/>
      <c r="FP997" s="65"/>
      <c r="FQ997" s="65"/>
      <c r="FR997" s="65"/>
      <c r="FS997" s="65"/>
      <c r="FT997" s="65"/>
      <c r="FU997" s="65"/>
      <c r="FV997" s="65"/>
      <c r="FW997" s="65"/>
      <c r="FX997" s="65"/>
      <c r="FY997" s="65"/>
      <c r="FZ997" s="65"/>
      <c r="GA997" s="65"/>
      <c r="GB997" s="65"/>
      <c r="GC997" s="65"/>
      <c r="GD997" s="65"/>
      <c r="GE997" s="65"/>
      <c r="GF997" s="65"/>
      <c r="GG997" s="65"/>
      <c r="GH997" s="65"/>
      <c r="GI997" s="65"/>
      <c r="GJ997" s="65"/>
      <c r="GK997" s="65"/>
      <c r="GL997" s="65"/>
      <c r="GM997" s="65"/>
      <c r="GN997" s="65"/>
      <c r="GO997" s="65"/>
      <c r="GP997" s="65"/>
      <c r="GQ997" s="65"/>
      <c r="GR997" s="65"/>
      <c r="GS997" s="65"/>
      <c r="GT997" s="65"/>
      <c r="GU997" s="65"/>
      <c r="GV997" s="65"/>
      <c r="GW997" s="65"/>
      <c r="GX997" s="65"/>
      <c r="GY997" s="65"/>
      <c r="GZ997" s="65"/>
      <c r="HA997" s="65"/>
      <c r="HB997" s="65"/>
      <c r="HC997" s="65"/>
      <c r="HD997" s="65"/>
      <c r="HE997" s="65"/>
      <c r="HF997" s="65"/>
      <c r="HG997" s="65"/>
      <c r="HH997" s="65"/>
      <c r="HI997" s="65"/>
      <c r="HJ997" s="65"/>
      <c r="HK997" s="65"/>
      <c r="HL997" s="65"/>
      <c r="HM997" s="65"/>
      <c r="HN997" s="65"/>
      <c r="HO997" s="65"/>
      <c r="HP997" s="65"/>
      <c r="HQ997" s="65"/>
      <c r="HR997" s="65"/>
      <c r="HS997" s="65"/>
      <c r="HT997" s="65"/>
      <c r="HU997" s="65"/>
      <c r="HV997" s="65"/>
      <c r="HW997" s="65"/>
      <c r="HX997" s="65"/>
      <c r="HY997" s="65"/>
      <c r="HZ997" s="65"/>
      <c r="IA997" s="65"/>
      <c r="IB997" s="65"/>
      <c r="IC997" s="65"/>
      <c r="ID997" s="65"/>
      <c r="IE997" s="65"/>
      <c r="IF997" s="65"/>
      <c r="IG997" s="65"/>
      <c r="IH997" s="65"/>
      <c r="II997" s="65"/>
      <c r="IJ997" s="65"/>
      <c r="IK997" s="65"/>
      <c r="IL997" s="65"/>
      <c r="IM997" s="65"/>
      <c r="IN997" s="65"/>
      <c r="IO997" s="65"/>
      <c r="IP997" s="65"/>
      <c r="IQ997" s="65"/>
      <c r="IR997" s="65"/>
      <c r="IS997" s="65"/>
      <c r="IT997" s="65"/>
      <c r="IU997" s="65"/>
      <c r="IV997" s="65"/>
    </row>
    <row r="998" spans="1:256" ht="15" hidden="1" customHeight="1" x14ac:dyDescent="0.2">
      <c r="A998" s="66" t="s">
        <v>17</v>
      </c>
      <c r="B998" s="125" t="s">
        <v>16</v>
      </c>
      <c r="C998" s="126">
        <f>ROUND((Q998-R998)/H998/12,0)</f>
        <v>51685</v>
      </c>
      <c r="D998" s="126">
        <f t="shared" ref="D998:D1003" si="40">IFERROR(R998/F998/12,0)</f>
        <v>8797.2888888888883</v>
      </c>
      <c r="E998" s="209">
        <f t="shared" ref="E998:G999" si="41">E1002+E1034+E1390+E1586</f>
        <v>2.06</v>
      </c>
      <c r="F998" s="126">
        <f t="shared" si="41"/>
        <v>15</v>
      </c>
      <c r="G998" s="244">
        <f t="shared" si="41"/>
        <v>1.5</v>
      </c>
      <c r="H998" s="127">
        <f>E998+G998</f>
        <v>3.56</v>
      </c>
      <c r="I998" s="69">
        <f>I1002+I1034+I1390+I1586</f>
        <v>505884.57</v>
      </c>
      <c r="J998" s="67">
        <f>J1002+J1034+J1390+J1586</f>
        <v>154222</v>
      </c>
      <c r="K998" s="67" t="s">
        <v>16</v>
      </c>
      <c r="L998" s="67">
        <f>I998</f>
        <v>505884.57</v>
      </c>
      <c r="M998" s="67">
        <f>M1002+M1034+M1390+M1586</f>
        <v>3285623.23</v>
      </c>
      <c r="N998" s="67">
        <f>N1002+N1034+N1390+N1586</f>
        <v>1429290</v>
      </c>
      <c r="O998" s="67" t="s">
        <v>16</v>
      </c>
      <c r="P998" s="67">
        <f>M998</f>
        <v>3285623.23</v>
      </c>
      <c r="Q998" s="67">
        <f>I998+M998</f>
        <v>3791507.8</v>
      </c>
      <c r="R998" s="67">
        <f>J998+N998</f>
        <v>1583512</v>
      </c>
      <c r="S998" s="67" t="s">
        <v>16</v>
      </c>
      <c r="T998" s="68">
        <f>Q998</f>
        <v>3791507.8</v>
      </c>
      <c r="FO998" s="65"/>
      <c r="FP998" s="65"/>
      <c r="FQ998" s="65"/>
      <c r="FR998" s="65"/>
      <c r="FS998" s="65"/>
      <c r="FT998" s="65"/>
      <c r="FU998" s="65"/>
      <c r="FV998" s="65"/>
      <c r="FW998" s="65"/>
      <c r="FX998" s="65"/>
      <c r="FY998" s="65"/>
      <c r="FZ998" s="65"/>
      <c r="GA998" s="65"/>
      <c r="GB998" s="65"/>
      <c r="GC998" s="65"/>
      <c r="GD998" s="65"/>
      <c r="GE998" s="65"/>
      <c r="GF998" s="65"/>
      <c r="GG998" s="65"/>
      <c r="GH998" s="65"/>
      <c r="GI998" s="65"/>
      <c r="GJ998" s="65"/>
      <c r="GK998" s="65"/>
      <c r="GL998" s="65"/>
      <c r="GM998" s="65"/>
      <c r="GN998" s="65"/>
      <c r="GO998" s="65"/>
      <c r="GP998" s="65"/>
      <c r="GQ998" s="65"/>
      <c r="GR998" s="65"/>
      <c r="GS998" s="65"/>
      <c r="GT998" s="65"/>
      <c r="GU998" s="65"/>
      <c r="GV998" s="65"/>
      <c r="GW998" s="65"/>
      <c r="GX998" s="65"/>
      <c r="GY998" s="65"/>
      <c r="GZ998" s="65"/>
      <c r="HA998" s="65"/>
      <c r="HB998" s="65"/>
      <c r="HC998" s="65"/>
      <c r="HD998" s="65"/>
      <c r="HE998" s="65"/>
      <c r="HF998" s="65"/>
      <c r="HG998" s="65"/>
      <c r="HH998" s="65"/>
      <c r="HI998" s="65"/>
      <c r="HJ998" s="65"/>
      <c r="HK998" s="65"/>
      <c r="HL998" s="65"/>
      <c r="HM998" s="65"/>
      <c r="HN998" s="65"/>
      <c r="HO998" s="65"/>
      <c r="HP998" s="65"/>
      <c r="HQ998" s="65"/>
      <c r="HR998" s="65"/>
      <c r="HS998" s="65"/>
      <c r="HT998" s="65"/>
      <c r="HU998" s="65"/>
      <c r="HV998" s="65"/>
      <c r="HW998" s="65"/>
      <c r="HX998" s="65"/>
      <c r="HY998" s="65"/>
      <c r="HZ998" s="65"/>
      <c r="IA998" s="65"/>
      <c r="IB998" s="65"/>
      <c r="IC998" s="65"/>
      <c r="ID998" s="65"/>
      <c r="IE998" s="65"/>
      <c r="IF998" s="65"/>
      <c r="IG998" s="65"/>
      <c r="IH998" s="65"/>
      <c r="II998" s="65"/>
      <c r="IJ998" s="65"/>
      <c r="IK998" s="65"/>
      <c r="IL998" s="65"/>
      <c r="IM998" s="65"/>
      <c r="IN998" s="65"/>
      <c r="IO998" s="65"/>
      <c r="IP998" s="65"/>
      <c r="IQ998" s="65"/>
      <c r="IR998" s="65"/>
      <c r="IS998" s="65"/>
      <c r="IT998" s="65"/>
      <c r="IU998" s="65"/>
      <c r="IV998" s="65"/>
    </row>
    <row r="999" spans="1:256" ht="15" hidden="1" customHeight="1" x14ac:dyDescent="0.2">
      <c r="A999" s="66" t="s">
        <v>18</v>
      </c>
      <c r="B999" s="125" t="s">
        <v>16</v>
      </c>
      <c r="C999" s="126" t="e">
        <f>ROUND((Q999-R999)/H999/12,0)</f>
        <v>#DIV/0!</v>
      </c>
      <c r="D999" s="126">
        <f t="shared" si="40"/>
        <v>0</v>
      </c>
      <c r="E999" s="209">
        <f t="shared" si="41"/>
        <v>0</v>
      </c>
      <c r="F999" s="126">
        <f t="shared" si="41"/>
        <v>0</v>
      </c>
      <c r="G999" s="244">
        <f t="shared" si="41"/>
        <v>0</v>
      </c>
      <c r="H999" s="127">
        <f>E999+G999</f>
        <v>0</v>
      </c>
      <c r="I999" s="69">
        <f>I1003+I1035+I1391+I1587</f>
        <v>0</v>
      </c>
      <c r="J999" s="67">
        <f>J1003+J1035+J1391+J1587</f>
        <v>0</v>
      </c>
      <c r="K999" s="67" t="s">
        <v>16</v>
      </c>
      <c r="L999" s="67">
        <f>I999</f>
        <v>0</v>
      </c>
      <c r="M999" s="67">
        <f>M1003+M1035+M1391+M1587</f>
        <v>0</v>
      </c>
      <c r="N999" s="67">
        <f>N1003+N1035+N1391+N1587</f>
        <v>0</v>
      </c>
      <c r="O999" s="67" t="s">
        <v>16</v>
      </c>
      <c r="P999" s="67">
        <f>M999</f>
        <v>0</v>
      </c>
      <c r="Q999" s="67">
        <f>I999+M999</f>
        <v>0</v>
      </c>
      <c r="R999" s="67">
        <f>J999+N999</f>
        <v>0</v>
      </c>
      <c r="S999" s="67" t="s">
        <v>16</v>
      </c>
      <c r="T999" s="68">
        <f>Q999</f>
        <v>0</v>
      </c>
      <c r="FO999" s="65"/>
      <c r="FP999" s="65"/>
      <c r="FQ999" s="65"/>
      <c r="FR999" s="65"/>
      <c r="FS999" s="65"/>
      <c r="FT999" s="65"/>
      <c r="FU999" s="65"/>
      <c r="FV999" s="65"/>
      <c r="FW999" s="65"/>
      <c r="FX999" s="65"/>
      <c r="FY999" s="65"/>
      <c r="FZ999" s="65"/>
      <c r="GA999" s="65"/>
      <c r="GB999" s="65"/>
      <c r="GC999" s="65"/>
      <c r="GD999" s="65"/>
      <c r="GE999" s="65"/>
      <c r="GF999" s="65"/>
      <c r="GG999" s="65"/>
      <c r="GH999" s="65"/>
      <c r="GI999" s="65"/>
      <c r="GJ999" s="65"/>
      <c r="GK999" s="65"/>
      <c r="GL999" s="65"/>
      <c r="GM999" s="65"/>
      <c r="GN999" s="65"/>
      <c r="GO999" s="65"/>
      <c r="GP999" s="65"/>
      <c r="GQ999" s="65"/>
      <c r="GR999" s="65"/>
      <c r="GS999" s="65"/>
      <c r="GT999" s="65"/>
      <c r="GU999" s="65"/>
      <c r="GV999" s="65"/>
      <c r="GW999" s="65"/>
      <c r="GX999" s="65"/>
      <c r="GY999" s="65"/>
      <c r="GZ999" s="65"/>
      <c r="HA999" s="65"/>
      <c r="HB999" s="65"/>
      <c r="HC999" s="65"/>
      <c r="HD999" s="65"/>
      <c r="HE999" s="65"/>
      <c r="HF999" s="65"/>
      <c r="HG999" s="65"/>
      <c r="HH999" s="65"/>
      <c r="HI999" s="65"/>
      <c r="HJ999" s="65"/>
      <c r="HK999" s="65"/>
      <c r="HL999" s="65"/>
      <c r="HM999" s="65"/>
      <c r="HN999" s="65"/>
      <c r="HO999" s="65"/>
      <c r="HP999" s="65"/>
      <c r="HQ999" s="65"/>
      <c r="HR999" s="65"/>
      <c r="HS999" s="65"/>
      <c r="HT999" s="65"/>
      <c r="HU999" s="65"/>
      <c r="HV999" s="65"/>
      <c r="HW999" s="65"/>
      <c r="HX999" s="65"/>
      <c r="HY999" s="65"/>
      <c r="HZ999" s="65"/>
      <c r="IA999" s="65"/>
      <c r="IB999" s="65"/>
      <c r="IC999" s="65"/>
      <c r="ID999" s="65"/>
      <c r="IE999" s="65"/>
      <c r="IF999" s="65"/>
      <c r="IG999" s="65"/>
      <c r="IH999" s="65"/>
      <c r="II999" s="65"/>
      <c r="IJ999" s="65"/>
      <c r="IK999" s="65"/>
      <c r="IL999" s="65"/>
      <c r="IM999" s="65"/>
      <c r="IN999" s="65"/>
      <c r="IO999" s="65"/>
      <c r="IP999" s="65"/>
      <c r="IQ999" s="65"/>
      <c r="IR999" s="65"/>
      <c r="IS999" s="65"/>
      <c r="IT999" s="65"/>
      <c r="IU999" s="65"/>
      <c r="IV999" s="65"/>
    </row>
    <row r="1000" spans="1:256" ht="15.75" hidden="1" customHeight="1" thickBot="1" x14ac:dyDescent="0.25">
      <c r="A1000" s="70" t="s">
        <v>19</v>
      </c>
      <c r="B1000" s="125" t="s">
        <v>16</v>
      </c>
      <c r="C1000" s="126" t="s">
        <v>16</v>
      </c>
      <c r="D1000" s="126">
        <f t="shared" si="40"/>
        <v>0</v>
      </c>
      <c r="E1000" s="209" t="s">
        <v>16</v>
      </c>
      <c r="F1000" s="210" t="s">
        <v>16</v>
      </c>
      <c r="G1000" s="244" t="s">
        <v>16</v>
      </c>
      <c r="H1000" s="211" t="s">
        <v>16</v>
      </c>
      <c r="I1000" s="72" t="s">
        <v>16</v>
      </c>
      <c r="J1000" s="71" t="s">
        <v>16</v>
      </c>
      <c r="K1000" s="67">
        <f>K1004+K1036+K1392+K1588</f>
        <v>149195</v>
      </c>
      <c r="L1000" s="67">
        <f>K1000</f>
        <v>149195</v>
      </c>
      <c r="M1000" s="71" t="s">
        <v>16</v>
      </c>
      <c r="N1000" s="71" t="s">
        <v>16</v>
      </c>
      <c r="O1000" s="67">
        <f>O1004+O1036+O1392+O1588</f>
        <v>969255</v>
      </c>
      <c r="P1000" s="67">
        <f>O1000</f>
        <v>969255</v>
      </c>
      <c r="Q1000" s="71" t="s">
        <v>16</v>
      </c>
      <c r="R1000" s="71" t="s">
        <v>16</v>
      </c>
      <c r="S1000" s="67">
        <f>K1000+O1000</f>
        <v>1118450</v>
      </c>
      <c r="T1000" s="68">
        <f>S1000</f>
        <v>1118450</v>
      </c>
      <c r="FO1000" s="65"/>
      <c r="FP1000" s="65"/>
      <c r="FQ1000" s="65"/>
      <c r="FR1000" s="65"/>
      <c r="FS1000" s="65"/>
      <c r="FT1000" s="65"/>
      <c r="FU1000" s="65"/>
      <c r="FV1000" s="65"/>
      <c r="FW1000" s="65"/>
      <c r="FX1000" s="65"/>
      <c r="FY1000" s="65"/>
      <c r="FZ1000" s="65"/>
      <c r="GA1000" s="65"/>
      <c r="GB1000" s="65"/>
      <c r="GC1000" s="65"/>
      <c r="GD1000" s="65"/>
      <c r="GE1000" s="65"/>
      <c r="GF1000" s="65"/>
      <c r="GG1000" s="65"/>
      <c r="GH1000" s="65"/>
      <c r="GI1000" s="65"/>
      <c r="GJ1000" s="65"/>
      <c r="GK1000" s="65"/>
      <c r="GL1000" s="65"/>
      <c r="GM1000" s="65"/>
      <c r="GN1000" s="65"/>
      <c r="GO1000" s="65"/>
      <c r="GP1000" s="65"/>
      <c r="GQ1000" s="65"/>
      <c r="GR1000" s="65"/>
      <c r="GS1000" s="65"/>
      <c r="GT1000" s="65"/>
      <c r="GU1000" s="65"/>
      <c r="GV1000" s="65"/>
      <c r="GW1000" s="65"/>
      <c r="GX1000" s="65"/>
      <c r="GY1000" s="65"/>
      <c r="GZ1000" s="65"/>
      <c r="HA1000" s="65"/>
      <c r="HB1000" s="65"/>
      <c r="HC1000" s="65"/>
      <c r="HD1000" s="65"/>
      <c r="HE1000" s="65"/>
      <c r="HF1000" s="65"/>
      <c r="HG1000" s="65"/>
      <c r="HH1000" s="65"/>
      <c r="HI1000" s="65"/>
      <c r="HJ1000" s="65"/>
      <c r="HK1000" s="65"/>
      <c r="HL1000" s="65"/>
      <c r="HM1000" s="65"/>
      <c r="HN1000" s="65"/>
      <c r="HO1000" s="65"/>
      <c r="HP1000" s="65"/>
      <c r="HQ1000" s="65"/>
      <c r="HR1000" s="65"/>
      <c r="HS1000" s="65"/>
      <c r="HT1000" s="65"/>
      <c r="HU1000" s="65"/>
      <c r="HV1000" s="65"/>
      <c r="HW1000" s="65"/>
      <c r="HX1000" s="65"/>
      <c r="HY1000" s="65"/>
      <c r="HZ1000" s="65"/>
      <c r="IA1000" s="65"/>
      <c r="IB1000" s="65"/>
      <c r="IC1000" s="65"/>
      <c r="ID1000" s="65"/>
      <c r="IE1000" s="65"/>
      <c r="IF1000" s="65"/>
      <c r="IG1000" s="65"/>
      <c r="IH1000" s="65"/>
      <c r="II1000" s="65"/>
      <c r="IJ1000" s="65"/>
      <c r="IK1000" s="65"/>
      <c r="IL1000" s="65"/>
      <c r="IM1000" s="65"/>
      <c r="IN1000" s="65"/>
      <c r="IO1000" s="65"/>
      <c r="IP1000" s="65"/>
      <c r="IQ1000" s="65"/>
      <c r="IR1000" s="65"/>
      <c r="IS1000" s="65"/>
      <c r="IT1000" s="65"/>
      <c r="IU1000" s="65"/>
      <c r="IV1000" s="65"/>
    </row>
    <row r="1001" spans="1:256" s="3" customFormat="1" ht="15.75" x14ac:dyDescent="0.2">
      <c r="A1001" s="94" t="s">
        <v>20</v>
      </c>
      <c r="B1001" s="145" t="s">
        <v>16</v>
      </c>
      <c r="C1001" s="107">
        <f>ROUND((Q1001-R1001)/H1001/12,0)</f>
        <v>53335</v>
      </c>
      <c r="D1001" s="107">
        <f t="shared" si="40"/>
        <v>7387.212121212121</v>
      </c>
      <c r="E1001" s="200">
        <f>E1002+E1003</f>
        <v>1.66</v>
      </c>
      <c r="F1001" s="107">
        <f>F1002+F1003</f>
        <v>11</v>
      </c>
      <c r="G1001" s="245">
        <f>G1002+G1003</f>
        <v>1.5</v>
      </c>
      <c r="H1001" s="247">
        <f>IF(E1001+G1001=H1002+H1003,E1001+G1001, "CHYBA")</f>
        <v>3.16</v>
      </c>
      <c r="I1001" s="106">
        <f>I1002+I1003</f>
        <v>386796</v>
      </c>
      <c r="J1001" s="107">
        <f>J1002+J1003</f>
        <v>62962</v>
      </c>
      <c r="K1001" s="107">
        <f>K1004</f>
        <v>149195</v>
      </c>
      <c r="L1001" s="107">
        <f>IF(I1001+K1001=L1002+L1003+L1004,I1001+K1001,"CHYBA")</f>
        <v>535991</v>
      </c>
      <c r="M1001" s="107">
        <f>M1002+M1003</f>
        <v>2610788</v>
      </c>
      <c r="N1001" s="107">
        <f>N1002+N1003</f>
        <v>912150</v>
      </c>
      <c r="O1001" s="107">
        <f>O1004</f>
        <v>969255</v>
      </c>
      <c r="P1001" s="107">
        <f>IF(M1001+O1001=P1002+P1003+P1004,M1001+O1001,"CHYBA")</f>
        <v>3580043</v>
      </c>
      <c r="Q1001" s="107">
        <f>Q1002+Q1003</f>
        <v>2997584</v>
      </c>
      <c r="R1001" s="107">
        <f>R1002+R1003</f>
        <v>975112</v>
      </c>
      <c r="S1001" s="107">
        <f>S1004</f>
        <v>1118450</v>
      </c>
      <c r="T1001" s="108">
        <f>IF(Q1001+S1001=T1002+T1003+T1004,Q1001+S1001,"CHYBA")</f>
        <v>4116034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F1001" s="33"/>
      <c r="AG1001" s="33"/>
      <c r="AH1001" s="33"/>
      <c r="AI1001" s="33"/>
      <c r="AJ1001" s="33"/>
      <c r="AK1001" s="33"/>
      <c r="AL1001" s="33"/>
      <c r="AM1001" s="33"/>
      <c r="AN1001" s="33"/>
      <c r="AO1001" s="33"/>
      <c r="AP1001" s="33"/>
      <c r="AQ1001" s="33"/>
      <c r="AR1001" s="33"/>
      <c r="AS1001" s="33"/>
      <c r="AT1001" s="33"/>
      <c r="AU1001" s="33"/>
      <c r="AV1001" s="33"/>
      <c r="AW1001" s="33"/>
      <c r="AX1001" s="33"/>
      <c r="AY1001" s="33"/>
      <c r="AZ1001" s="33"/>
      <c r="BA1001" s="33"/>
      <c r="BB1001" s="33"/>
      <c r="BC1001" s="33"/>
      <c r="BD1001" s="33"/>
      <c r="BE1001" s="33"/>
      <c r="BF1001" s="33"/>
      <c r="BG1001" s="33"/>
      <c r="BH1001" s="33"/>
      <c r="BI1001" s="33"/>
      <c r="BJ1001" s="33"/>
      <c r="BK1001" s="33"/>
      <c r="BL1001" s="33"/>
      <c r="BM1001" s="33"/>
      <c r="BN1001" s="33"/>
      <c r="BO1001" s="33"/>
      <c r="BP1001" s="33"/>
      <c r="BQ1001" s="33"/>
      <c r="BR1001" s="33"/>
      <c r="BS1001" s="33"/>
      <c r="BT1001" s="33"/>
      <c r="BU1001" s="33"/>
      <c r="BV1001" s="33"/>
      <c r="BW1001" s="33"/>
      <c r="BX1001" s="33"/>
      <c r="BY1001" s="33"/>
      <c r="BZ1001" s="33"/>
      <c r="CA1001" s="33"/>
      <c r="CB1001" s="33"/>
      <c r="CC1001" s="33"/>
      <c r="CD1001" s="33"/>
      <c r="CE1001" s="33"/>
      <c r="CF1001" s="33"/>
      <c r="CG1001" s="33"/>
      <c r="CH1001" s="33"/>
      <c r="CI1001" s="33"/>
      <c r="CJ1001" s="33"/>
      <c r="CK1001" s="33"/>
      <c r="CL1001" s="33"/>
      <c r="CM1001" s="33"/>
      <c r="CN1001" s="33"/>
      <c r="CO1001" s="33"/>
      <c r="CP1001" s="33"/>
      <c r="CQ1001" s="33"/>
      <c r="CR1001" s="33"/>
      <c r="CS1001" s="33"/>
      <c r="CT1001" s="33"/>
      <c r="CU1001" s="33"/>
      <c r="CV1001" s="33"/>
      <c r="CW1001" s="33"/>
      <c r="CX1001" s="33"/>
      <c r="CY1001" s="33"/>
      <c r="CZ1001" s="33"/>
      <c r="DA1001" s="33"/>
      <c r="DB1001" s="33"/>
      <c r="DC1001" s="33"/>
      <c r="DD1001" s="33"/>
      <c r="DE1001" s="33"/>
      <c r="DF1001" s="33"/>
      <c r="DG1001" s="33"/>
      <c r="DH1001" s="33"/>
      <c r="DI1001" s="33"/>
      <c r="DJ1001" s="33"/>
      <c r="DK1001" s="33"/>
      <c r="DL1001" s="33"/>
      <c r="DM1001" s="33"/>
      <c r="DN1001" s="33"/>
      <c r="DO1001" s="33"/>
      <c r="DP1001" s="33"/>
      <c r="DQ1001" s="33"/>
      <c r="DR1001" s="33"/>
      <c r="DS1001" s="33"/>
      <c r="DT1001" s="33"/>
      <c r="DU1001" s="33"/>
      <c r="DV1001" s="33"/>
      <c r="DW1001" s="33"/>
      <c r="DX1001" s="33"/>
      <c r="DY1001" s="33"/>
      <c r="DZ1001" s="33"/>
      <c r="EA1001" s="33"/>
      <c r="EB1001" s="33"/>
      <c r="EC1001" s="33"/>
      <c r="ED1001" s="33"/>
      <c r="EE1001" s="33"/>
      <c r="EF1001" s="33"/>
      <c r="EG1001" s="33"/>
      <c r="EH1001" s="33"/>
      <c r="EI1001" s="33"/>
      <c r="EJ1001" s="33"/>
      <c r="EK1001" s="33"/>
      <c r="EL1001" s="33"/>
      <c r="EM1001" s="33"/>
      <c r="EN1001" s="33"/>
      <c r="EO1001" s="33"/>
      <c r="EP1001" s="33"/>
      <c r="EQ1001" s="33"/>
      <c r="ER1001" s="33"/>
      <c r="ES1001" s="33"/>
      <c r="ET1001" s="33"/>
      <c r="EU1001" s="33"/>
      <c r="EV1001" s="33"/>
      <c r="EW1001" s="33"/>
      <c r="EX1001" s="33"/>
      <c r="EY1001" s="33"/>
      <c r="EZ1001" s="33"/>
      <c r="FA1001" s="33"/>
      <c r="FB1001" s="33"/>
      <c r="FC1001" s="33"/>
      <c r="FD1001" s="33"/>
      <c r="FE1001" s="33"/>
      <c r="FF1001" s="33"/>
      <c r="FG1001" s="33"/>
      <c r="FH1001" s="33"/>
      <c r="FI1001" s="33"/>
      <c r="FJ1001" s="33"/>
      <c r="FK1001" s="33"/>
      <c r="FL1001" s="33"/>
      <c r="FM1001" s="33"/>
      <c r="FN1001" s="33"/>
      <c r="FO1001" s="4"/>
      <c r="FP1001" s="4"/>
      <c r="FQ1001" s="4"/>
      <c r="FR1001" s="4"/>
      <c r="FS1001" s="4"/>
      <c r="FT1001" s="4"/>
      <c r="FU1001" s="4"/>
      <c r="FV1001" s="4"/>
      <c r="FW1001" s="4"/>
      <c r="FX1001" s="4"/>
      <c r="FY1001" s="4"/>
      <c r="FZ1001" s="4"/>
      <c r="GA1001" s="4"/>
      <c r="GB1001" s="4"/>
      <c r="GC1001" s="4"/>
      <c r="GD1001" s="4"/>
      <c r="GE1001" s="4"/>
      <c r="GF1001" s="4"/>
      <c r="GG1001" s="4"/>
      <c r="GH1001" s="4"/>
      <c r="GI1001" s="4"/>
      <c r="GJ1001" s="4"/>
      <c r="GK1001" s="4"/>
      <c r="GL1001" s="4"/>
      <c r="GM1001" s="4"/>
      <c r="GN1001" s="4"/>
      <c r="GO1001" s="4"/>
      <c r="GP1001" s="4"/>
      <c r="GQ1001" s="4"/>
      <c r="GR1001" s="4"/>
      <c r="GS1001" s="4"/>
      <c r="GT1001" s="4"/>
      <c r="GU1001" s="4"/>
      <c r="GV1001" s="4"/>
      <c r="GW1001" s="4"/>
      <c r="GX1001" s="4"/>
      <c r="GY1001" s="4"/>
      <c r="GZ1001" s="4"/>
      <c r="HA1001" s="4"/>
      <c r="HB1001" s="4"/>
      <c r="HC1001" s="4"/>
      <c r="HD1001" s="4"/>
      <c r="HE1001" s="4"/>
      <c r="HF1001" s="4"/>
      <c r="HG1001" s="4"/>
      <c r="HH1001" s="4"/>
      <c r="HI1001" s="4"/>
      <c r="HJ1001" s="4"/>
      <c r="HK1001" s="4"/>
      <c r="HL1001" s="4"/>
      <c r="HM1001" s="4"/>
      <c r="HN1001" s="4"/>
      <c r="HO1001" s="4"/>
      <c r="HP1001" s="4"/>
      <c r="HQ1001" s="4"/>
      <c r="HR1001" s="4"/>
      <c r="HS1001" s="4"/>
      <c r="HT1001" s="4"/>
      <c r="HU1001" s="4"/>
      <c r="HV1001" s="4"/>
      <c r="HW1001" s="4"/>
      <c r="HX1001" s="4"/>
      <c r="HY1001" s="4"/>
      <c r="HZ1001" s="4"/>
      <c r="IA1001" s="4"/>
      <c r="IB1001" s="4"/>
      <c r="IC1001" s="4"/>
      <c r="ID1001" s="4"/>
      <c r="IE1001" s="4"/>
      <c r="IF1001" s="4"/>
      <c r="IG1001" s="4"/>
      <c r="IH1001" s="4"/>
      <c r="II1001" s="4"/>
      <c r="IJ1001" s="4"/>
      <c r="IK1001" s="4"/>
      <c r="IL1001" s="4"/>
      <c r="IM1001" s="4"/>
      <c r="IN1001" s="4"/>
      <c r="IO1001" s="4"/>
      <c r="IP1001" s="4"/>
      <c r="IQ1001" s="4"/>
      <c r="IR1001" s="4"/>
      <c r="IS1001" s="4"/>
      <c r="IT1001" s="4"/>
      <c r="IU1001" s="4"/>
      <c r="IV1001" s="4"/>
    </row>
    <row r="1002" spans="1:256" ht="15" customHeight="1" x14ac:dyDescent="0.2">
      <c r="A1002" s="119" t="s">
        <v>17</v>
      </c>
      <c r="B1002" s="125" t="s">
        <v>16</v>
      </c>
      <c r="C1002" s="126">
        <f>ROUND((Q1002-R1002)/H1002/12,0)</f>
        <v>53335</v>
      </c>
      <c r="D1002" s="126">
        <f t="shared" si="40"/>
        <v>7387.212121212121</v>
      </c>
      <c r="E1002" s="209">
        <f t="shared" ref="E1002:G1003" si="42">E1006+E1010+E1014+E1018+E1022+E1026+E1030</f>
        <v>1.66</v>
      </c>
      <c r="F1002" s="126">
        <f t="shared" si="42"/>
        <v>11</v>
      </c>
      <c r="G1002" s="244">
        <f t="shared" si="42"/>
        <v>1.5</v>
      </c>
      <c r="H1002" s="248">
        <f>E1002+G1002</f>
        <v>3.16</v>
      </c>
      <c r="I1002" s="128">
        <f>I1006+I1010+I1014+I1018+I1022+I1026+I1030</f>
        <v>386796</v>
      </c>
      <c r="J1002" s="126">
        <f>J1006+J1010+J1014+J1018+J1022+J1026+J1030</f>
        <v>62962</v>
      </c>
      <c r="K1002" s="126" t="s">
        <v>16</v>
      </c>
      <c r="L1002" s="126">
        <f>I1002</f>
        <v>386796</v>
      </c>
      <c r="M1002" s="126">
        <f>M1006+M1010+M1014+M1018+M1022+M1026+M1030</f>
        <v>2610788</v>
      </c>
      <c r="N1002" s="126">
        <f>N1006+N1010+N1014+N1018+N1022+N1026+N1030</f>
        <v>912150</v>
      </c>
      <c r="O1002" s="126" t="s">
        <v>16</v>
      </c>
      <c r="P1002" s="126">
        <f>M1002</f>
        <v>2610788</v>
      </c>
      <c r="Q1002" s="126">
        <f>I1002+M1002</f>
        <v>2997584</v>
      </c>
      <c r="R1002" s="126">
        <f>J1002+N1002</f>
        <v>975112</v>
      </c>
      <c r="S1002" s="126" t="s">
        <v>16</v>
      </c>
      <c r="T1002" s="127">
        <f>Q1002</f>
        <v>2997584</v>
      </c>
      <c r="FO1002" s="65"/>
      <c r="FP1002" s="65"/>
      <c r="FQ1002" s="65"/>
      <c r="FR1002" s="65"/>
      <c r="FS1002" s="65"/>
      <c r="FT1002" s="65"/>
      <c r="FU1002" s="65"/>
      <c r="FV1002" s="65"/>
      <c r="FW1002" s="65"/>
      <c r="FX1002" s="65"/>
      <c r="FY1002" s="65"/>
      <c r="FZ1002" s="65"/>
      <c r="GA1002" s="65"/>
      <c r="GB1002" s="65"/>
      <c r="GC1002" s="65"/>
      <c r="GD1002" s="65"/>
      <c r="GE1002" s="65"/>
      <c r="GF1002" s="65"/>
      <c r="GG1002" s="65"/>
      <c r="GH1002" s="65"/>
      <c r="GI1002" s="65"/>
      <c r="GJ1002" s="65"/>
      <c r="GK1002" s="65"/>
      <c r="GL1002" s="65"/>
      <c r="GM1002" s="65"/>
      <c r="GN1002" s="65"/>
      <c r="GO1002" s="65"/>
      <c r="GP1002" s="65"/>
      <c r="GQ1002" s="65"/>
      <c r="GR1002" s="65"/>
      <c r="GS1002" s="65"/>
      <c r="GT1002" s="65"/>
      <c r="GU1002" s="65"/>
      <c r="GV1002" s="65"/>
      <c r="GW1002" s="65"/>
      <c r="GX1002" s="65"/>
      <c r="GY1002" s="65"/>
      <c r="GZ1002" s="65"/>
      <c r="HA1002" s="65"/>
      <c r="HB1002" s="65"/>
      <c r="HC1002" s="65"/>
      <c r="HD1002" s="65"/>
      <c r="HE1002" s="65"/>
      <c r="HF1002" s="65"/>
      <c r="HG1002" s="65"/>
      <c r="HH1002" s="65"/>
      <c r="HI1002" s="65"/>
      <c r="HJ1002" s="65"/>
      <c r="HK1002" s="65"/>
      <c r="HL1002" s="65"/>
      <c r="HM1002" s="65"/>
      <c r="HN1002" s="65"/>
      <c r="HO1002" s="65"/>
      <c r="HP1002" s="65"/>
      <c r="HQ1002" s="65"/>
      <c r="HR1002" s="65"/>
      <c r="HS1002" s="65"/>
      <c r="HT1002" s="65"/>
      <c r="HU1002" s="65"/>
      <c r="HV1002" s="65"/>
      <c r="HW1002" s="65"/>
      <c r="HX1002" s="65"/>
      <c r="HY1002" s="65"/>
      <c r="HZ1002" s="65"/>
      <c r="IA1002" s="65"/>
      <c r="IB1002" s="65"/>
      <c r="IC1002" s="65"/>
      <c r="ID1002" s="65"/>
      <c r="IE1002" s="65"/>
      <c r="IF1002" s="65"/>
      <c r="IG1002" s="65"/>
      <c r="IH1002" s="65"/>
      <c r="II1002" s="65"/>
      <c r="IJ1002" s="65"/>
      <c r="IK1002" s="65"/>
      <c r="IL1002" s="65"/>
      <c r="IM1002" s="65"/>
      <c r="IN1002" s="65"/>
      <c r="IO1002" s="65"/>
      <c r="IP1002" s="65"/>
      <c r="IQ1002" s="65"/>
      <c r="IR1002" s="65"/>
      <c r="IS1002" s="65"/>
      <c r="IT1002" s="65"/>
      <c r="IU1002" s="65"/>
      <c r="IV1002" s="65"/>
    </row>
    <row r="1003" spans="1:256" ht="15" customHeight="1" x14ac:dyDescent="0.2">
      <c r="A1003" s="119" t="s">
        <v>18</v>
      </c>
      <c r="B1003" s="125" t="s">
        <v>16</v>
      </c>
      <c r="C1003" s="126">
        <f t="shared" ref="C1003" si="43">IFERROR(Q1003/E1003/12,0)</f>
        <v>0</v>
      </c>
      <c r="D1003" s="126">
        <f t="shared" si="40"/>
        <v>0</v>
      </c>
      <c r="E1003" s="209">
        <f t="shared" si="42"/>
        <v>0</v>
      </c>
      <c r="F1003" s="126">
        <f t="shared" si="42"/>
        <v>0</v>
      </c>
      <c r="G1003" s="126">
        <f t="shared" si="42"/>
        <v>0</v>
      </c>
      <c r="H1003" s="127">
        <f>E1003+G1003</f>
        <v>0</v>
      </c>
      <c r="I1003" s="128">
        <f>I1007+I1011+I1015+I1019+I1023+I1027+I1031</f>
        <v>0</v>
      </c>
      <c r="J1003" s="126">
        <f>J1007+J1011+J1015+J1019+J1023+J1027+J1031</f>
        <v>0</v>
      </c>
      <c r="K1003" s="126" t="s">
        <v>16</v>
      </c>
      <c r="L1003" s="126">
        <f>I1003</f>
        <v>0</v>
      </c>
      <c r="M1003" s="126">
        <f>M1007+M1011+M1015+M1019+M1023+M1027+M1031</f>
        <v>0</v>
      </c>
      <c r="N1003" s="126">
        <f>N1007+N1011+N1015+N1019+N1023+N1027+N1031</f>
        <v>0</v>
      </c>
      <c r="O1003" s="126" t="s">
        <v>16</v>
      </c>
      <c r="P1003" s="126">
        <f>M1003</f>
        <v>0</v>
      </c>
      <c r="Q1003" s="126">
        <f>I1003+M1003</f>
        <v>0</v>
      </c>
      <c r="R1003" s="126">
        <f>J1003+N1003</f>
        <v>0</v>
      </c>
      <c r="S1003" s="126" t="s">
        <v>16</v>
      </c>
      <c r="T1003" s="127">
        <f>Q1003</f>
        <v>0</v>
      </c>
      <c r="FO1003" s="65"/>
      <c r="FP1003" s="65"/>
      <c r="FQ1003" s="65"/>
      <c r="FR1003" s="65"/>
      <c r="FS1003" s="65"/>
      <c r="FT1003" s="65"/>
      <c r="FU1003" s="65"/>
      <c r="FV1003" s="65"/>
      <c r="FW1003" s="65"/>
      <c r="FX1003" s="65"/>
      <c r="FY1003" s="65"/>
      <c r="FZ1003" s="65"/>
      <c r="GA1003" s="65"/>
      <c r="GB1003" s="65"/>
      <c r="GC1003" s="65"/>
      <c r="GD1003" s="65"/>
      <c r="GE1003" s="65"/>
      <c r="GF1003" s="65"/>
      <c r="GG1003" s="65"/>
      <c r="GH1003" s="65"/>
      <c r="GI1003" s="65"/>
      <c r="GJ1003" s="65"/>
      <c r="GK1003" s="65"/>
      <c r="GL1003" s="65"/>
      <c r="GM1003" s="65"/>
      <c r="GN1003" s="65"/>
      <c r="GO1003" s="65"/>
      <c r="GP1003" s="65"/>
      <c r="GQ1003" s="65"/>
      <c r="GR1003" s="65"/>
      <c r="GS1003" s="65"/>
      <c r="GT1003" s="65"/>
      <c r="GU1003" s="65"/>
      <c r="GV1003" s="65"/>
      <c r="GW1003" s="65"/>
      <c r="GX1003" s="65"/>
      <c r="GY1003" s="65"/>
      <c r="GZ1003" s="65"/>
      <c r="HA1003" s="65"/>
      <c r="HB1003" s="65"/>
      <c r="HC1003" s="65"/>
      <c r="HD1003" s="65"/>
      <c r="HE1003" s="65"/>
      <c r="HF1003" s="65"/>
      <c r="HG1003" s="65"/>
      <c r="HH1003" s="65"/>
      <c r="HI1003" s="65"/>
      <c r="HJ1003" s="65"/>
      <c r="HK1003" s="65"/>
      <c r="HL1003" s="65"/>
      <c r="HM1003" s="65"/>
      <c r="HN1003" s="65"/>
      <c r="HO1003" s="65"/>
      <c r="HP1003" s="65"/>
      <c r="HQ1003" s="65"/>
      <c r="HR1003" s="65"/>
      <c r="HS1003" s="65"/>
      <c r="HT1003" s="65"/>
      <c r="HU1003" s="65"/>
      <c r="HV1003" s="65"/>
      <c r="HW1003" s="65"/>
      <c r="HX1003" s="65"/>
      <c r="HY1003" s="65"/>
      <c r="HZ1003" s="65"/>
      <c r="IA1003" s="65"/>
      <c r="IB1003" s="65"/>
      <c r="IC1003" s="65"/>
      <c r="ID1003" s="65"/>
      <c r="IE1003" s="65"/>
      <c r="IF1003" s="65"/>
      <c r="IG1003" s="65"/>
      <c r="IH1003" s="65"/>
      <c r="II1003" s="65"/>
      <c r="IJ1003" s="65"/>
      <c r="IK1003" s="65"/>
      <c r="IL1003" s="65"/>
      <c r="IM1003" s="65"/>
      <c r="IN1003" s="65"/>
      <c r="IO1003" s="65"/>
      <c r="IP1003" s="65"/>
      <c r="IQ1003" s="65"/>
      <c r="IR1003" s="65"/>
      <c r="IS1003" s="65"/>
      <c r="IT1003" s="65"/>
      <c r="IU1003" s="65"/>
      <c r="IV1003" s="65"/>
    </row>
    <row r="1004" spans="1:256" ht="15" customHeight="1" x14ac:dyDescent="0.2">
      <c r="A1004" s="119" t="s">
        <v>19</v>
      </c>
      <c r="B1004" s="125" t="s">
        <v>16</v>
      </c>
      <c r="C1004" s="126" t="s">
        <v>16</v>
      </c>
      <c r="D1004" s="126" t="s">
        <v>16</v>
      </c>
      <c r="E1004" s="209" t="s">
        <v>16</v>
      </c>
      <c r="F1004" s="210" t="s">
        <v>16</v>
      </c>
      <c r="G1004" s="210" t="s">
        <v>16</v>
      </c>
      <c r="H1004" s="211" t="s">
        <v>16</v>
      </c>
      <c r="I1004" s="128" t="s">
        <v>16</v>
      </c>
      <c r="J1004" s="126" t="s">
        <v>16</v>
      </c>
      <c r="K1004" s="126">
        <f>K1008+K1012+K1016+K1020+K1024+K1028+K1032</f>
        <v>149195</v>
      </c>
      <c r="L1004" s="126">
        <f>K1004</f>
        <v>149195</v>
      </c>
      <c r="M1004" s="126" t="s">
        <v>16</v>
      </c>
      <c r="N1004" s="126" t="s">
        <v>16</v>
      </c>
      <c r="O1004" s="126">
        <f>O1008+O1012+O1016+O1020+O1024+O1028+O1032</f>
        <v>969255</v>
      </c>
      <c r="P1004" s="126">
        <f>O1004</f>
        <v>969255</v>
      </c>
      <c r="Q1004" s="126" t="s">
        <v>16</v>
      </c>
      <c r="R1004" s="126" t="s">
        <v>16</v>
      </c>
      <c r="S1004" s="126">
        <f>K1004+O1004</f>
        <v>1118450</v>
      </c>
      <c r="T1004" s="127">
        <f>S1004</f>
        <v>1118450</v>
      </c>
      <c r="FO1004" s="65"/>
      <c r="FP1004" s="65"/>
      <c r="FQ1004" s="65"/>
      <c r="FR1004" s="65"/>
      <c r="FS1004" s="65"/>
      <c r="FT1004" s="65"/>
      <c r="FU1004" s="65"/>
      <c r="FV1004" s="65"/>
      <c r="FW1004" s="65"/>
      <c r="FX1004" s="65"/>
      <c r="FY1004" s="65"/>
      <c r="FZ1004" s="65"/>
      <c r="GA1004" s="65"/>
      <c r="GB1004" s="65"/>
      <c r="GC1004" s="65"/>
      <c r="GD1004" s="65"/>
      <c r="GE1004" s="65"/>
      <c r="GF1004" s="65"/>
      <c r="GG1004" s="65"/>
      <c r="GH1004" s="65"/>
      <c r="GI1004" s="65"/>
      <c r="GJ1004" s="65"/>
      <c r="GK1004" s="65"/>
      <c r="GL1004" s="65"/>
      <c r="GM1004" s="65"/>
      <c r="GN1004" s="65"/>
      <c r="GO1004" s="65"/>
      <c r="GP1004" s="65"/>
      <c r="GQ1004" s="65"/>
      <c r="GR1004" s="65"/>
      <c r="GS1004" s="65"/>
      <c r="GT1004" s="65"/>
      <c r="GU1004" s="65"/>
      <c r="GV1004" s="65"/>
      <c r="GW1004" s="65"/>
      <c r="GX1004" s="65"/>
      <c r="GY1004" s="65"/>
      <c r="GZ1004" s="65"/>
      <c r="HA1004" s="65"/>
      <c r="HB1004" s="65"/>
      <c r="HC1004" s="65"/>
      <c r="HD1004" s="65"/>
      <c r="HE1004" s="65"/>
      <c r="HF1004" s="65"/>
      <c r="HG1004" s="65"/>
      <c r="HH1004" s="65"/>
      <c r="HI1004" s="65"/>
      <c r="HJ1004" s="65"/>
      <c r="HK1004" s="65"/>
      <c r="HL1004" s="65"/>
      <c r="HM1004" s="65"/>
      <c r="HN1004" s="65"/>
      <c r="HO1004" s="65"/>
      <c r="HP1004" s="65"/>
      <c r="HQ1004" s="65"/>
      <c r="HR1004" s="65"/>
      <c r="HS1004" s="65"/>
      <c r="HT1004" s="65"/>
      <c r="HU1004" s="65"/>
      <c r="HV1004" s="65"/>
      <c r="HW1004" s="65"/>
      <c r="HX1004" s="65"/>
      <c r="HY1004" s="65"/>
      <c r="HZ1004" s="65"/>
      <c r="IA1004" s="65"/>
      <c r="IB1004" s="65"/>
      <c r="IC1004" s="65"/>
      <c r="ID1004" s="65"/>
      <c r="IE1004" s="65"/>
      <c r="IF1004" s="65"/>
      <c r="IG1004" s="65"/>
      <c r="IH1004" s="65"/>
      <c r="II1004" s="65"/>
      <c r="IJ1004" s="65"/>
      <c r="IK1004" s="65"/>
      <c r="IL1004" s="65"/>
      <c r="IM1004" s="65"/>
      <c r="IN1004" s="65"/>
      <c r="IO1004" s="65"/>
      <c r="IP1004" s="65"/>
      <c r="IQ1004" s="65"/>
      <c r="IR1004" s="65"/>
      <c r="IS1004" s="65"/>
      <c r="IT1004" s="65"/>
      <c r="IU1004" s="65"/>
      <c r="IV1004" s="65"/>
    </row>
    <row r="1005" spans="1:256" ht="18" x14ac:dyDescent="0.2">
      <c r="A1005" s="96" t="s">
        <v>71</v>
      </c>
      <c r="B1005" s="84" t="s">
        <v>32</v>
      </c>
      <c r="C1005" s="251">
        <f>ROUND((Q1005-R1005)/H1005/12,0)</f>
        <v>35981</v>
      </c>
      <c r="D1005" s="99">
        <f t="shared" ref="C1005:D1007" si="44">IFERROR(R1005/F1005/12,0)</f>
        <v>0</v>
      </c>
      <c r="E1005" s="116">
        <f>E1006+E1007</f>
        <v>0</v>
      </c>
      <c r="F1005" s="105">
        <f>F1006+F1007</f>
        <v>0</v>
      </c>
      <c r="G1005" s="105">
        <f>G1006+G1007</f>
        <v>1.5</v>
      </c>
      <c r="H1005" s="242">
        <f>IF(E1005+G1005=H1006+H1007,E1005+G1005, "CHYBA")</f>
        <v>1.5</v>
      </c>
      <c r="I1005" s="98">
        <f>I1006+I1007</f>
        <v>323834</v>
      </c>
      <c r="J1005" s="99">
        <f>J1006+J1007</f>
        <v>0</v>
      </c>
      <c r="K1005" s="99">
        <f>K1008</f>
        <v>0</v>
      </c>
      <c r="L1005" s="99">
        <f>IF(I1005+K1005=L1006+L1007+L1008,I1005+K1005,"CHYBA")</f>
        <v>323834</v>
      </c>
      <c r="M1005" s="99">
        <f>M1006+M1007</f>
        <v>323830</v>
      </c>
      <c r="N1005" s="99">
        <f>N1006+N1007</f>
        <v>0</v>
      </c>
      <c r="O1005" s="99">
        <f>O1008</f>
        <v>0</v>
      </c>
      <c r="P1005" s="99">
        <f>IF(M1005+O1005=P1006+P1007+P1008,M1005+O1005,"CHYBA")</f>
        <v>323830</v>
      </c>
      <c r="Q1005" s="99">
        <f>Q1006+Q1007</f>
        <v>647664</v>
      </c>
      <c r="R1005" s="99">
        <f>R1006+R1007</f>
        <v>0</v>
      </c>
      <c r="S1005" s="99">
        <f>S1008</f>
        <v>0</v>
      </c>
      <c r="T1005" s="100">
        <f>IF(Q1005+S1005=T1006+T1007+T1008,Q1005+S1005,"CHYBA")</f>
        <v>647664</v>
      </c>
      <c r="FO1005" s="65"/>
      <c r="FP1005" s="65"/>
      <c r="FQ1005" s="65"/>
      <c r="FR1005" s="65"/>
      <c r="FS1005" s="65"/>
      <c r="FT1005" s="65"/>
      <c r="FU1005" s="65"/>
      <c r="FV1005" s="65"/>
      <c r="FW1005" s="65"/>
      <c r="FX1005" s="65"/>
      <c r="FY1005" s="65"/>
      <c r="FZ1005" s="65"/>
      <c r="GA1005" s="65"/>
      <c r="GB1005" s="65"/>
      <c r="GC1005" s="65"/>
      <c r="GD1005" s="65"/>
      <c r="GE1005" s="65"/>
      <c r="GF1005" s="65"/>
      <c r="GG1005" s="65"/>
      <c r="GH1005" s="65"/>
      <c r="GI1005" s="65"/>
      <c r="GJ1005" s="65"/>
      <c r="GK1005" s="65"/>
      <c r="GL1005" s="65"/>
      <c r="GM1005" s="65"/>
      <c r="GN1005" s="65"/>
      <c r="GO1005" s="65"/>
      <c r="GP1005" s="65"/>
      <c r="GQ1005" s="65"/>
      <c r="GR1005" s="65"/>
      <c r="GS1005" s="65"/>
      <c r="GT1005" s="65"/>
      <c r="GU1005" s="65"/>
      <c r="GV1005" s="65"/>
      <c r="GW1005" s="65"/>
      <c r="GX1005" s="65"/>
      <c r="GY1005" s="65"/>
      <c r="GZ1005" s="65"/>
      <c r="HA1005" s="65"/>
      <c r="HB1005" s="65"/>
      <c r="HC1005" s="65"/>
      <c r="HD1005" s="65"/>
      <c r="HE1005" s="65"/>
      <c r="HF1005" s="65"/>
      <c r="HG1005" s="65"/>
      <c r="HH1005" s="65"/>
      <c r="HI1005" s="65"/>
      <c r="HJ1005" s="65"/>
      <c r="HK1005" s="65"/>
      <c r="HL1005" s="65"/>
      <c r="HM1005" s="65"/>
      <c r="HN1005" s="65"/>
      <c r="HO1005" s="65"/>
      <c r="HP1005" s="65"/>
      <c r="HQ1005" s="65"/>
      <c r="HR1005" s="65"/>
      <c r="HS1005" s="65"/>
      <c r="HT1005" s="65"/>
      <c r="HU1005" s="65"/>
      <c r="HV1005" s="65"/>
      <c r="HW1005" s="65"/>
      <c r="HX1005" s="65"/>
      <c r="HY1005" s="65"/>
      <c r="HZ1005" s="65"/>
      <c r="IA1005" s="65"/>
      <c r="IB1005" s="65"/>
      <c r="IC1005" s="65"/>
      <c r="ID1005" s="65"/>
      <c r="IE1005" s="65"/>
      <c r="IF1005" s="65"/>
      <c r="IG1005" s="65"/>
      <c r="IH1005" s="65"/>
      <c r="II1005" s="65"/>
      <c r="IJ1005" s="65"/>
      <c r="IK1005" s="65"/>
      <c r="IL1005" s="65"/>
      <c r="IM1005" s="65"/>
      <c r="IN1005" s="65"/>
      <c r="IO1005" s="65"/>
      <c r="IP1005" s="65"/>
      <c r="IQ1005" s="65"/>
      <c r="IR1005" s="65"/>
      <c r="IS1005" s="65"/>
      <c r="IT1005" s="65"/>
      <c r="IU1005" s="65"/>
      <c r="IV1005" s="65"/>
    </row>
    <row r="1006" spans="1:256" x14ac:dyDescent="0.2">
      <c r="A1006" s="95" t="s">
        <v>17</v>
      </c>
      <c r="B1006" s="113" t="s">
        <v>16</v>
      </c>
      <c r="C1006" s="126">
        <f>ROUND((Q1006-R1006)/H1006/12,0)</f>
        <v>35981</v>
      </c>
      <c r="D1006" s="99">
        <f t="shared" si="44"/>
        <v>0</v>
      </c>
      <c r="E1006" s="114">
        <v>0</v>
      </c>
      <c r="F1006" s="115">
        <v>0</v>
      </c>
      <c r="G1006" s="115">
        <v>1.5</v>
      </c>
      <c r="H1006" s="100">
        <f>E1006+G1006</f>
        <v>1.5</v>
      </c>
      <c r="I1006" s="92">
        <v>323834</v>
      </c>
      <c r="J1006" s="93">
        <v>0</v>
      </c>
      <c r="K1006" s="99" t="s">
        <v>16</v>
      </c>
      <c r="L1006" s="99">
        <f>I1006</f>
        <v>323834</v>
      </c>
      <c r="M1006" s="93">
        <v>323830</v>
      </c>
      <c r="N1006" s="93">
        <v>0</v>
      </c>
      <c r="O1006" s="99" t="s">
        <v>16</v>
      </c>
      <c r="P1006" s="99">
        <f>M1006</f>
        <v>323830</v>
      </c>
      <c r="Q1006" s="99">
        <f>I1006+M1006</f>
        <v>647664</v>
      </c>
      <c r="R1006" s="99">
        <f>J1006+N1006</f>
        <v>0</v>
      </c>
      <c r="S1006" s="99" t="s">
        <v>16</v>
      </c>
      <c r="T1006" s="100">
        <f>Q1006</f>
        <v>647664</v>
      </c>
      <c r="FO1006" s="65"/>
      <c r="FP1006" s="65"/>
      <c r="FQ1006" s="65"/>
      <c r="FR1006" s="65"/>
      <c r="FS1006" s="65"/>
      <c r="FT1006" s="65"/>
      <c r="FU1006" s="65"/>
      <c r="FV1006" s="65"/>
      <c r="FW1006" s="65"/>
      <c r="FX1006" s="65"/>
      <c r="FY1006" s="65"/>
      <c r="FZ1006" s="65"/>
      <c r="GA1006" s="65"/>
      <c r="GB1006" s="65"/>
      <c r="GC1006" s="65"/>
      <c r="GD1006" s="65"/>
      <c r="GE1006" s="65"/>
      <c r="GF1006" s="65"/>
      <c r="GG1006" s="65"/>
      <c r="GH1006" s="65"/>
      <c r="GI1006" s="65"/>
      <c r="GJ1006" s="65"/>
      <c r="GK1006" s="65"/>
      <c r="GL1006" s="65"/>
      <c r="GM1006" s="65"/>
      <c r="GN1006" s="65"/>
      <c r="GO1006" s="65"/>
      <c r="GP1006" s="65"/>
      <c r="GQ1006" s="65"/>
      <c r="GR1006" s="65"/>
      <c r="GS1006" s="65"/>
      <c r="GT1006" s="65"/>
      <c r="GU1006" s="65"/>
      <c r="GV1006" s="65"/>
      <c r="GW1006" s="65"/>
      <c r="GX1006" s="65"/>
      <c r="GY1006" s="65"/>
      <c r="GZ1006" s="65"/>
      <c r="HA1006" s="65"/>
      <c r="HB1006" s="65"/>
      <c r="HC1006" s="65"/>
      <c r="HD1006" s="65"/>
      <c r="HE1006" s="65"/>
      <c r="HF1006" s="65"/>
      <c r="HG1006" s="65"/>
      <c r="HH1006" s="65"/>
      <c r="HI1006" s="65"/>
      <c r="HJ1006" s="65"/>
      <c r="HK1006" s="65"/>
      <c r="HL1006" s="65"/>
      <c r="HM1006" s="65"/>
      <c r="HN1006" s="65"/>
      <c r="HO1006" s="65"/>
      <c r="HP1006" s="65"/>
      <c r="HQ1006" s="65"/>
      <c r="HR1006" s="65"/>
      <c r="HS1006" s="65"/>
      <c r="HT1006" s="65"/>
      <c r="HU1006" s="65"/>
      <c r="HV1006" s="65"/>
      <c r="HW1006" s="65"/>
      <c r="HX1006" s="65"/>
      <c r="HY1006" s="65"/>
      <c r="HZ1006" s="65"/>
      <c r="IA1006" s="65"/>
      <c r="IB1006" s="65"/>
      <c r="IC1006" s="65"/>
      <c r="ID1006" s="65"/>
      <c r="IE1006" s="65"/>
      <c r="IF1006" s="65"/>
      <c r="IG1006" s="65"/>
      <c r="IH1006" s="65"/>
      <c r="II1006" s="65"/>
      <c r="IJ1006" s="65"/>
      <c r="IK1006" s="65"/>
      <c r="IL1006" s="65"/>
      <c r="IM1006" s="65"/>
      <c r="IN1006" s="65"/>
      <c r="IO1006" s="65"/>
      <c r="IP1006" s="65"/>
      <c r="IQ1006" s="65"/>
      <c r="IR1006" s="65"/>
      <c r="IS1006" s="65"/>
      <c r="IT1006" s="65"/>
      <c r="IU1006" s="65"/>
      <c r="IV1006" s="65"/>
    </row>
    <row r="1007" spans="1:256" x14ac:dyDescent="0.2">
      <c r="A1007" s="95" t="s">
        <v>18</v>
      </c>
      <c r="B1007" s="113" t="s">
        <v>16</v>
      </c>
      <c r="C1007" s="99">
        <f t="shared" si="44"/>
        <v>0</v>
      </c>
      <c r="D1007" s="99">
        <f t="shared" si="44"/>
        <v>0</v>
      </c>
      <c r="E1007" s="114">
        <v>0</v>
      </c>
      <c r="F1007" s="115">
        <v>0</v>
      </c>
      <c r="G1007" s="115">
        <v>0</v>
      </c>
      <c r="H1007" s="100">
        <f>E1007+G1007</f>
        <v>0</v>
      </c>
      <c r="I1007" s="92">
        <v>0</v>
      </c>
      <c r="J1007" s="93">
        <v>0</v>
      </c>
      <c r="K1007" s="99" t="s">
        <v>16</v>
      </c>
      <c r="L1007" s="99">
        <f>I1007</f>
        <v>0</v>
      </c>
      <c r="M1007" s="93">
        <v>0</v>
      </c>
      <c r="N1007" s="93">
        <v>0</v>
      </c>
      <c r="O1007" s="99" t="s">
        <v>16</v>
      </c>
      <c r="P1007" s="99">
        <f>M1007</f>
        <v>0</v>
      </c>
      <c r="Q1007" s="99">
        <f>I1007+M1007</f>
        <v>0</v>
      </c>
      <c r="R1007" s="99">
        <f>J1007+N1007</f>
        <v>0</v>
      </c>
      <c r="S1007" s="99" t="s">
        <v>16</v>
      </c>
      <c r="T1007" s="100">
        <f>Q1007</f>
        <v>0</v>
      </c>
      <c r="FO1007" s="65"/>
      <c r="FP1007" s="65"/>
      <c r="FQ1007" s="65"/>
      <c r="FR1007" s="65"/>
      <c r="FS1007" s="65"/>
      <c r="FT1007" s="65"/>
      <c r="FU1007" s="65"/>
      <c r="FV1007" s="65"/>
      <c r="FW1007" s="65"/>
      <c r="FX1007" s="65"/>
      <c r="FY1007" s="65"/>
      <c r="FZ1007" s="65"/>
      <c r="GA1007" s="65"/>
      <c r="GB1007" s="65"/>
      <c r="GC1007" s="65"/>
      <c r="GD1007" s="65"/>
      <c r="GE1007" s="65"/>
      <c r="GF1007" s="65"/>
      <c r="GG1007" s="65"/>
      <c r="GH1007" s="65"/>
      <c r="GI1007" s="65"/>
      <c r="GJ1007" s="65"/>
      <c r="GK1007" s="65"/>
      <c r="GL1007" s="65"/>
      <c r="GM1007" s="65"/>
      <c r="GN1007" s="65"/>
      <c r="GO1007" s="65"/>
      <c r="GP1007" s="65"/>
      <c r="GQ1007" s="65"/>
      <c r="GR1007" s="65"/>
      <c r="GS1007" s="65"/>
      <c r="GT1007" s="65"/>
      <c r="GU1007" s="65"/>
      <c r="GV1007" s="65"/>
      <c r="GW1007" s="65"/>
      <c r="GX1007" s="65"/>
      <c r="GY1007" s="65"/>
      <c r="GZ1007" s="65"/>
      <c r="HA1007" s="65"/>
      <c r="HB1007" s="65"/>
      <c r="HC1007" s="65"/>
      <c r="HD1007" s="65"/>
      <c r="HE1007" s="65"/>
      <c r="HF1007" s="65"/>
      <c r="HG1007" s="65"/>
      <c r="HH1007" s="65"/>
      <c r="HI1007" s="65"/>
      <c r="HJ1007" s="65"/>
      <c r="HK1007" s="65"/>
      <c r="HL1007" s="65"/>
      <c r="HM1007" s="65"/>
      <c r="HN1007" s="65"/>
      <c r="HO1007" s="65"/>
      <c r="HP1007" s="65"/>
      <c r="HQ1007" s="65"/>
      <c r="HR1007" s="65"/>
      <c r="HS1007" s="65"/>
      <c r="HT1007" s="65"/>
      <c r="HU1007" s="65"/>
      <c r="HV1007" s="65"/>
      <c r="HW1007" s="65"/>
      <c r="HX1007" s="65"/>
      <c r="HY1007" s="65"/>
      <c r="HZ1007" s="65"/>
      <c r="IA1007" s="65"/>
      <c r="IB1007" s="65"/>
      <c r="IC1007" s="65"/>
      <c r="ID1007" s="65"/>
      <c r="IE1007" s="65"/>
      <c r="IF1007" s="65"/>
      <c r="IG1007" s="65"/>
      <c r="IH1007" s="65"/>
      <c r="II1007" s="65"/>
      <c r="IJ1007" s="65"/>
      <c r="IK1007" s="65"/>
      <c r="IL1007" s="65"/>
      <c r="IM1007" s="65"/>
      <c r="IN1007" s="65"/>
      <c r="IO1007" s="65"/>
      <c r="IP1007" s="65"/>
      <c r="IQ1007" s="65"/>
      <c r="IR1007" s="65"/>
      <c r="IS1007" s="65"/>
      <c r="IT1007" s="65"/>
      <c r="IU1007" s="65"/>
      <c r="IV1007" s="65"/>
    </row>
    <row r="1008" spans="1:256" x14ac:dyDescent="0.2">
      <c r="A1008" s="95" t="s">
        <v>19</v>
      </c>
      <c r="B1008" s="113" t="s">
        <v>16</v>
      </c>
      <c r="C1008" s="99" t="s">
        <v>16</v>
      </c>
      <c r="D1008" s="99" t="s">
        <v>16</v>
      </c>
      <c r="E1008" s="116" t="s">
        <v>16</v>
      </c>
      <c r="F1008" s="105" t="s">
        <v>16</v>
      </c>
      <c r="G1008" s="105" t="s">
        <v>16</v>
      </c>
      <c r="H1008" s="204" t="s">
        <v>16</v>
      </c>
      <c r="I1008" s="98" t="s">
        <v>16</v>
      </c>
      <c r="J1008" s="99" t="s">
        <v>16</v>
      </c>
      <c r="K1008" s="93">
        <v>0</v>
      </c>
      <c r="L1008" s="99">
        <f>K1008</f>
        <v>0</v>
      </c>
      <c r="M1008" s="99" t="s">
        <v>16</v>
      </c>
      <c r="N1008" s="99" t="s">
        <v>16</v>
      </c>
      <c r="O1008" s="93">
        <v>0</v>
      </c>
      <c r="P1008" s="99">
        <f>O1008</f>
        <v>0</v>
      </c>
      <c r="Q1008" s="99" t="s">
        <v>16</v>
      </c>
      <c r="R1008" s="99" t="s">
        <v>16</v>
      </c>
      <c r="S1008" s="99">
        <f>K1008+O1008</f>
        <v>0</v>
      </c>
      <c r="T1008" s="100">
        <f>S1008</f>
        <v>0</v>
      </c>
      <c r="FO1008" s="65"/>
      <c r="FP1008" s="65"/>
      <c r="FQ1008" s="65"/>
      <c r="FR1008" s="65"/>
      <c r="FS1008" s="65"/>
      <c r="FT1008" s="65"/>
      <c r="FU1008" s="65"/>
      <c r="FV1008" s="65"/>
      <c r="FW1008" s="65"/>
      <c r="FX1008" s="65"/>
      <c r="FY1008" s="65"/>
      <c r="FZ1008" s="65"/>
      <c r="GA1008" s="65"/>
      <c r="GB1008" s="65"/>
      <c r="GC1008" s="65"/>
      <c r="GD1008" s="65"/>
      <c r="GE1008" s="65"/>
      <c r="GF1008" s="65"/>
      <c r="GG1008" s="65"/>
      <c r="GH1008" s="65"/>
      <c r="GI1008" s="65"/>
      <c r="GJ1008" s="65"/>
      <c r="GK1008" s="65"/>
      <c r="GL1008" s="65"/>
      <c r="GM1008" s="65"/>
      <c r="GN1008" s="65"/>
      <c r="GO1008" s="65"/>
      <c r="GP1008" s="65"/>
      <c r="GQ1008" s="65"/>
      <c r="GR1008" s="65"/>
      <c r="GS1008" s="65"/>
      <c r="GT1008" s="65"/>
      <c r="GU1008" s="65"/>
      <c r="GV1008" s="65"/>
      <c r="GW1008" s="65"/>
      <c r="GX1008" s="65"/>
      <c r="GY1008" s="65"/>
      <c r="GZ1008" s="65"/>
      <c r="HA1008" s="65"/>
      <c r="HB1008" s="65"/>
      <c r="HC1008" s="65"/>
      <c r="HD1008" s="65"/>
      <c r="HE1008" s="65"/>
      <c r="HF1008" s="65"/>
      <c r="HG1008" s="65"/>
      <c r="HH1008" s="65"/>
      <c r="HI1008" s="65"/>
      <c r="HJ1008" s="65"/>
      <c r="HK1008" s="65"/>
      <c r="HL1008" s="65"/>
      <c r="HM1008" s="65"/>
      <c r="HN1008" s="65"/>
      <c r="HO1008" s="65"/>
      <c r="HP1008" s="65"/>
      <c r="HQ1008" s="65"/>
      <c r="HR1008" s="65"/>
      <c r="HS1008" s="65"/>
      <c r="HT1008" s="65"/>
      <c r="HU1008" s="65"/>
      <c r="HV1008" s="65"/>
      <c r="HW1008" s="65"/>
      <c r="HX1008" s="65"/>
      <c r="HY1008" s="65"/>
      <c r="HZ1008" s="65"/>
      <c r="IA1008" s="65"/>
      <c r="IB1008" s="65"/>
      <c r="IC1008" s="65"/>
      <c r="ID1008" s="65"/>
      <c r="IE1008" s="65"/>
      <c r="IF1008" s="65"/>
      <c r="IG1008" s="65"/>
      <c r="IH1008" s="65"/>
      <c r="II1008" s="65"/>
      <c r="IJ1008" s="65"/>
      <c r="IK1008" s="65"/>
      <c r="IL1008" s="65"/>
      <c r="IM1008" s="65"/>
      <c r="IN1008" s="65"/>
      <c r="IO1008" s="65"/>
      <c r="IP1008" s="65"/>
      <c r="IQ1008" s="65"/>
      <c r="IR1008" s="65"/>
      <c r="IS1008" s="65"/>
      <c r="IT1008" s="65"/>
      <c r="IU1008" s="65"/>
      <c r="IV1008" s="65"/>
    </row>
    <row r="1009" spans="1:256" ht="18" x14ac:dyDescent="0.2">
      <c r="A1009" s="97" t="s">
        <v>71</v>
      </c>
      <c r="B1009" s="109" t="s">
        <v>33</v>
      </c>
      <c r="C1009" s="251">
        <f>ROUND((Q1009-R1009)/H1009/12,0)</f>
        <v>69016</v>
      </c>
      <c r="D1009" s="110">
        <f t="shared" ref="D1009:D1011" si="45">IFERROR(R1009/F1009/12,0)</f>
        <v>7387.212121212121</v>
      </c>
      <c r="E1009" s="233">
        <f>E1010+E1011</f>
        <v>1.66</v>
      </c>
      <c r="F1009" s="234">
        <f>F1010+F1011</f>
        <v>11</v>
      </c>
      <c r="G1009" s="234">
        <f>G1010+G1011</f>
        <v>0</v>
      </c>
      <c r="H1009" s="235">
        <f>IF(E1009+G1009=H1010+H1011,E1009+G1009, "CHYBA")</f>
        <v>1.66</v>
      </c>
      <c r="I1009" s="111">
        <f>I1010+I1011</f>
        <v>62962</v>
      </c>
      <c r="J1009" s="110">
        <v>62962</v>
      </c>
      <c r="K1009" s="110">
        <f>K1012</f>
        <v>149195</v>
      </c>
      <c r="L1009" s="110">
        <f>IF(I1009+K1009=L1010+L1011+L1012,I1009+K1009,"CHYBA")</f>
        <v>212157</v>
      </c>
      <c r="M1009" s="110">
        <f>M1010+M1011</f>
        <v>2286958</v>
      </c>
      <c r="N1009" s="110">
        <f>N1010+N1011</f>
        <v>912150</v>
      </c>
      <c r="O1009" s="110">
        <f>O1012</f>
        <v>969255</v>
      </c>
      <c r="P1009" s="110">
        <f>IF(M1009+O1009=P1010+P1011+P1012,M1009+O1009,"CHYBA")</f>
        <v>3256213</v>
      </c>
      <c r="Q1009" s="110">
        <f>Q1010+Q1011</f>
        <v>2349920</v>
      </c>
      <c r="R1009" s="110">
        <f>R1010+R1011</f>
        <v>975112</v>
      </c>
      <c r="S1009" s="110">
        <f>S1012</f>
        <v>1118450</v>
      </c>
      <c r="T1009" s="112">
        <f>IF(Q1009+S1009=T1010+T1011+T1012,Q1009+S1009,"CHYBA")</f>
        <v>3468370</v>
      </c>
      <c r="FO1009" s="65"/>
      <c r="FP1009" s="65"/>
      <c r="FQ1009" s="65"/>
      <c r="FR1009" s="65"/>
      <c r="FS1009" s="65"/>
      <c r="FT1009" s="65"/>
      <c r="FU1009" s="65"/>
      <c r="FV1009" s="65"/>
      <c r="FW1009" s="65"/>
      <c r="FX1009" s="65"/>
      <c r="FY1009" s="65"/>
      <c r="FZ1009" s="65"/>
      <c r="GA1009" s="65"/>
      <c r="GB1009" s="65"/>
      <c r="GC1009" s="65"/>
      <c r="GD1009" s="65"/>
      <c r="GE1009" s="65"/>
      <c r="GF1009" s="65"/>
      <c r="GG1009" s="65"/>
      <c r="GH1009" s="65"/>
      <c r="GI1009" s="65"/>
      <c r="GJ1009" s="65"/>
      <c r="GK1009" s="65"/>
      <c r="GL1009" s="65"/>
      <c r="GM1009" s="65"/>
      <c r="GN1009" s="65"/>
      <c r="GO1009" s="65"/>
      <c r="GP1009" s="65"/>
      <c r="GQ1009" s="65"/>
      <c r="GR1009" s="65"/>
      <c r="GS1009" s="65"/>
      <c r="GT1009" s="65"/>
      <c r="GU1009" s="65"/>
      <c r="GV1009" s="65"/>
      <c r="GW1009" s="65"/>
      <c r="GX1009" s="65"/>
      <c r="GY1009" s="65"/>
      <c r="GZ1009" s="65"/>
      <c r="HA1009" s="65"/>
      <c r="HB1009" s="65"/>
      <c r="HC1009" s="65"/>
      <c r="HD1009" s="65"/>
      <c r="HE1009" s="65"/>
      <c r="HF1009" s="65"/>
      <c r="HG1009" s="65"/>
      <c r="HH1009" s="65"/>
      <c r="HI1009" s="65"/>
      <c r="HJ1009" s="65"/>
      <c r="HK1009" s="65"/>
      <c r="HL1009" s="65"/>
      <c r="HM1009" s="65"/>
      <c r="HN1009" s="65"/>
      <c r="HO1009" s="65"/>
      <c r="HP1009" s="65"/>
      <c r="HQ1009" s="65"/>
      <c r="HR1009" s="65"/>
      <c r="HS1009" s="65"/>
      <c r="HT1009" s="65"/>
      <c r="HU1009" s="65"/>
      <c r="HV1009" s="65"/>
      <c r="HW1009" s="65"/>
      <c r="HX1009" s="65"/>
      <c r="HY1009" s="65"/>
      <c r="HZ1009" s="65"/>
      <c r="IA1009" s="65"/>
      <c r="IB1009" s="65"/>
      <c r="IC1009" s="65"/>
      <c r="ID1009" s="65"/>
      <c r="IE1009" s="65"/>
      <c r="IF1009" s="65"/>
      <c r="IG1009" s="65"/>
      <c r="IH1009" s="65"/>
      <c r="II1009" s="65"/>
      <c r="IJ1009" s="65"/>
      <c r="IK1009" s="65"/>
      <c r="IL1009" s="65"/>
      <c r="IM1009" s="65"/>
      <c r="IN1009" s="65"/>
      <c r="IO1009" s="65"/>
      <c r="IP1009" s="65"/>
      <c r="IQ1009" s="65"/>
      <c r="IR1009" s="65"/>
      <c r="IS1009" s="65"/>
      <c r="IT1009" s="65"/>
      <c r="IU1009" s="65"/>
      <c r="IV1009" s="65"/>
    </row>
    <row r="1010" spans="1:256" x14ac:dyDescent="0.2">
      <c r="A1010" s="95" t="s">
        <v>17</v>
      </c>
      <c r="B1010" s="113" t="s">
        <v>16</v>
      </c>
      <c r="C1010" s="126">
        <f>ROUND((Q1010-R1010)/H1010/12,0)</f>
        <v>69016</v>
      </c>
      <c r="D1010" s="99">
        <f t="shared" si="45"/>
        <v>7387.212121212121</v>
      </c>
      <c r="E1010" s="114">
        <v>1.66</v>
      </c>
      <c r="F1010" s="115">
        <v>11</v>
      </c>
      <c r="G1010" s="115">
        <v>0</v>
      </c>
      <c r="H1010" s="100">
        <f>E1010+G1010</f>
        <v>1.66</v>
      </c>
      <c r="I1010" s="92">
        <v>62962</v>
      </c>
      <c r="J1010" s="93">
        <v>62962</v>
      </c>
      <c r="K1010" s="99" t="s">
        <v>16</v>
      </c>
      <c r="L1010" s="99">
        <f>I1010</f>
        <v>62962</v>
      </c>
      <c r="M1010" s="93">
        <v>2286958</v>
      </c>
      <c r="N1010" s="93">
        <v>912150</v>
      </c>
      <c r="O1010" s="99" t="s">
        <v>16</v>
      </c>
      <c r="P1010" s="99">
        <f>M1010</f>
        <v>2286958</v>
      </c>
      <c r="Q1010" s="99">
        <f>I1010+M1010</f>
        <v>2349920</v>
      </c>
      <c r="R1010" s="99">
        <f>J1010+N1010</f>
        <v>975112</v>
      </c>
      <c r="S1010" s="99" t="s">
        <v>16</v>
      </c>
      <c r="T1010" s="100">
        <f>Q1010</f>
        <v>2349920</v>
      </c>
      <c r="FO1010" s="65"/>
      <c r="FP1010" s="65"/>
      <c r="FQ1010" s="65"/>
      <c r="FR1010" s="65"/>
      <c r="FS1010" s="65"/>
      <c r="FT1010" s="65"/>
      <c r="FU1010" s="65"/>
      <c r="FV1010" s="65"/>
      <c r="FW1010" s="65"/>
      <c r="FX1010" s="65"/>
      <c r="FY1010" s="65"/>
      <c r="FZ1010" s="65"/>
      <c r="GA1010" s="65"/>
      <c r="GB1010" s="65"/>
      <c r="GC1010" s="65"/>
      <c r="GD1010" s="65"/>
      <c r="GE1010" s="65"/>
      <c r="GF1010" s="65"/>
      <c r="GG1010" s="65"/>
      <c r="GH1010" s="65"/>
      <c r="GI1010" s="65"/>
      <c r="GJ1010" s="65"/>
      <c r="GK1010" s="65"/>
      <c r="GL1010" s="65"/>
      <c r="GM1010" s="65"/>
      <c r="GN1010" s="65"/>
      <c r="GO1010" s="65"/>
      <c r="GP1010" s="65"/>
      <c r="GQ1010" s="65"/>
      <c r="GR1010" s="65"/>
      <c r="GS1010" s="65"/>
      <c r="GT1010" s="65"/>
      <c r="GU1010" s="65"/>
      <c r="GV1010" s="65"/>
      <c r="GW1010" s="65"/>
      <c r="GX1010" s="65"/>
      <c r="GY1010" s="65"/>
      <c r="GZ1010" s="65"/>
      <c r="HA1010" s="65"/>
      <c r="HB1010" s="65"/>
      <c r="HC1010" s="65"/>
      <c r="HD1010" s="65"/>
      <c r="HE1010" s="65"/>
      <c r="HF1010" s="65"/>
      <c r="HG1010" s="65"/>
      <c r="HH1010" s="65"/>
      <c r="HI1010" s="65"/>
      <c r="HJ1010" s="65"/>
      <c r="HK1010" s="65"/>
      <c r="HL1010" s="65"/>
      <c r="HM1010" s="65"/>
      <c r="HN1010" s="65"/>
      <c r="HO1010" s="65"/>
      <c r="HP1010" s="65"/>
      <c r="HQ1010" s="65"/>
      <c r="HR1010" s="65"/>
      <c r="HS1010" s="65"/>
      <c r="HT1010" s="65"/>
      <c r="HU1010" s="65"/>
      <c r="HV1010" s="65"/>
      <c r="HW1010" s="65"/>
      <c r="HX1010" s="65"/>
      <c r="HY1010" s="65"/>
      <c r="HZ1010" s="65"/>
      <c r="IA1010" s="65"/>
      <c r="IB1010" s="65"/>
      <c r="IC1010" s="65"/>
      <c r="ID1010" s="65"/>
      <c r="IE1010" s="65"/>
      <c r="IF1010" s="65"/>
      <c r="IG1010" s="65"/>
      <c r="IH1010" s="65"/>
      <c r="II1010" s="65"/>
      <c r="IJ1010" s="65"/>
      <c r="IK1010" s="65"/>
      <c r="IL1010" s="65"/>
      <c r="IM1010" s="65"/>
      <c r="IN1010" s="65"/>
      <c r="IO1010" s="65"/>
      <c r="IP1010" s="65"/>
      <c r="IQ1010" s="65"/>
      <c r="IR1010" s="65"/>
      <c r="IS1010" s="65"/>
      <c r="IT1010" s="65"/>
      <c r="IU1010" s="65"/>
      <c r="IV1010" s="65"/>
    </row>
    <row r="1011" spans="1:256" x14ac:dyDescent="0.2">
      <c r="A1011" s="95" t="s">
        <v>18</v>
      </c>
      <c r="B1011" s="113" t="s">
        <v>16</v>
      </c>
      <c r="C1011" s="99">
        <f t="shared" ref="C1011" si="46">IFERROR(Q1011/E1011/12,0)</f>
        <v>0</v>
      </c>
      <c r="D1011" s="99">
        <f t="shared" si="45"/>
        <v>0</v>
      </c>
      <c r="E1011" s="114">
        <v>0</v>
      </c>
      <c r="F1011" s="115">
        <v>0</v>
      </c>
      <c r="G1011" s="115">
        <v>0</v>
      </c>
      <c r="H1011" s="100">
        <f>E1011+G1011</f>
        <v>0</v>
      </c>
      <c r="I1011" s="92">
        <v>0</v>
      </c>
      <c r="J1011" s="93">
        <v>0</v>
      </c>
      <c r="K1011" s="99" t="s">
        <v>16</v>
      </c>
      <c r="L1011" s="99">
        <f>I1011</f>
        <v>0</v>
      </c>
      <c r="M1011" s="93">
        <v>0</v>
      </c>
      <c r="N1011" s="93">
        <v>0</v>
      </c>
      <c r="O1011" s="99" t="s">
        <v>16</v>
      </c>
      <c r="P1011" s="99">
        <f>M1011</f>
        <v>0</v>
      </c>
      <c r="Q1011" s="99">
        <f>I1011+M1011</f>
        <v>0</v>
      </c>
      <c r="R1011" s="99">
        <f>J1011+N1011</f>
        <v>0</v>
      </c>
      <c r="S1011" s="99" t="s">
        <v>16</v>
      </c>
      <c r="T1011" s="100">
        <f>Q1011</f>
        <v>0</v>
      </c>
      <c r="FO1011" s="65"/>
      <c r="FP1011" s="65"/>
      <c r="FQ1011" s="65"/>
      <c r="FR1011" s="65"/>
      <c r="FS1011" s="65"/>
      <c r="FT1011" s="65"/>
      <c r="FU1011" s="65"/>
      <c r="FV1011" s="65"/>
      <c r="FW1011" s="65"/>
      <c r="FX1011" s="65"/>
      <c r="FY1011" s="65"/>
      <c r="FZ1011" s="65"/>
      <c r="GA1011" s="65"/>
      <c r="GB1011" s="65"/>
      <c r="GC1011" s="65"/>
      <c r="GD1011" s="65"/>
      <c r="GE1011" s="65"/>
      <c r="GF1011" s="65"/>
      <c r="GG1011" s="65"/>
      <c r="GH1011" s="65"/>
      <c r="GI1011" s="65"/>
      <c r="GJ1011" s="65"/>
      <c r="GK1011" s="65"/>
      <c r="GL1011" s="65"/>
      <c r="GM1011" s="65"/>
      <c r="GN1011" s="65"/>
      <c r="GO1011" s="65"/>
      <c r="GP1011" s="65"/>
      <c r="GQ1011" s="65"/>
      <c r="GR1011" s="65"/>
      <c r="GS1011" s="65"/>
      <c r="GT1011" s="65"/>
      <c r="GU1011" s="65"/>
      <c r="GV1011" s="65"/>
      <c r="GW1011" s="65"/>
      <c r="GX1011" s="65"/>
      <c r="GY1011" s="65"/>
      <c r="GZ1011" s="65"/>
      <c r="HA1011" s="65"/>
      <c r="HB1011" s="65"/>
      <c r="HC1011" s="65"/>
      <c r="HD1011" s="65"/>
      <c r="HE1011" s="65"/>
      <c r="HF1011" s="65"/>
      <c r="HG1011" s="65"/>
      <c r="HH1011" s="65"/>
      <c r="HI1011" s="65"/>
      <c r="HJ1011" s="65"/>
      <c r="HK1011" s="65"/>
      <c r="HL1011" s="65"/>
      <c r="HM1011" s="65"/>
      <c r="HN1011" s="65"/>
      <c r="HO1011" s="65"/>
      <c r="HP1011" s="65"/>
      <c r="HQ1011" s="65"/>
      <c r="HR1011" s="65"/>
      <c r="HS1011" s="65"/>
      <c r="HT1011" s="65"/>
      <c r="HU1011" s="65"/>
      <c r="HV1011" s="65"/>
      <c r="HW1011" s="65"/>
      <c r="HX1011" s="65"/>
      <c r="HY1011" s="65"/>
      <c r="HZ1011" s="65"/>
      <c r="IA1011" s="65"/>
      <c r="IB1011" s="65"/>
      <c r="IC1011" s="65"/>
      <c r="ID1011" s="65"/>
      <c r="IE1011" s="65"/>
      <c r="IF1011" s="65"/>
      <c r="IG1011" s="65"/>
      <c r="IH1011" s="65"/>
      <c r="II1011" s="65"/>
      <c r="IJ1011" s="65"/>
      <c r="IK1011" s="65"/>
      <c r="IL1011" s="65"/>
      <c r="IM1011" s="65"/>
      <c r="IN1011" s="65"/>
      <c r="IO1011" s="65"/>
      <c r="IP1011" s="65"/>
      <c r="IQ1011" s="65"/>
      <c r="IR1011" s="65"/>
      <c r="IS1011" s="65"/>
      <c r="IT1011" s="65"/>
      <c r="IU1011" s="65"/>
      <c r="IV1011" s="65"/>
    </row>
    <row r="1012" spans="1:256" ht="15.75" thickBot="1" x14ac:dyDescent="0.25">
      <c r="A1012" s="95" t="s">
        <v>19</v>
      </c>
      <c r="B1012" s="113" t="s">
        <v>16</v>
      </c>
      <c r="C1012" s="99" t="s">
        <v>16</v>
      </c>
      <c r="D1012" s="99" t="s">
        <v>16</v>
      </c>
      <c r="E1012" s="116" t="s">
        <v>16</v>
      </c>
      <c r="F1012" s="105" t="s">
        <v>16</v>
      </c>
      <c r="G1012" s="105" t="s">
        <v>16</v>
      </c>
      <c r="H1012" s="204" t="s">
        <v>16</v>
      </c>
      <c r="I1012" s="98" t="s">
        <v>16</v>
      </c>
      <c r="J1012" s="99" t="s">
        <v>16</v>
      </c>
      <c r="K1012" s="93">
        <v>149195</v>
      </c>
      <c r="L1012" s="99">
        <f>K1012</f>
        <v>149195</v>
      </c>
      <c r="M1012" s="99" t="s">
        <v>16</v>
      </c>
      <c r="N1012" s="99" t="s">
        <v>16</v>
      </c>
      <c r="O1012" s="93">
        <v>969255</v>
      </c>
      <c r="P1012" s="99">
        <f>O1012</f>
        <v>969255</v>
      </c>
      <c r="Q1012" s="99" t="s">
        <v>16</v>
      </c>
      <c r="R1012" s="99" t="s">
        <v>16</v>
      </c>
      <c r="S1012" s="99">
        <f>K1012+O1012</f>
        <v>1118450</v>
      </c>
      <c r="T1012" s="100">
        <f>S1012</f>
        <v>1118450</v>
      </c>
      <c r="FO1012" s="65"/>
      <c r="FP1012" s="65"/>
      <c r="FQ1012" s="65"/>
      <c r="FR1012" s="65"/>
      <c r="FS1012" s="65"/>
      <c r="FT1012" s="65"/>
      <c r="FU1012" s="65"/>
      <c r="FV1012" s="65"/>
      <c r="FW1012" s="65"/>
      <c r="FX1012" s="65"/>
      <c r="FY1012" s="65"/>
      <c r="FZ1012" s="65"/>
      <c r="GA1012" s="65"/>
      <c r="GB1012" s="65"/>
      <c r="GC1012" s="65"/>
      <c r="GD1012" s="65"/>
      <c r="GE1012" s="65"/>
      <c r="GF1012" s="65"/>
      <c r="GG1012" s="65"/>
      <c r="GH1012" s="65"/>
      <c r="GI1012" s="65"/>
      <c r="GJ1012" s="65"/>
      <c r="GK1012" s="65"/>
      <c r="GL1012" s="65"/>
      <c r="GM1012" s="65"/>
      <c r="GN1012" s="65"/>
      <c r="GO1012" s="65"/>
      <c r="GP1012" s="65"/>
      <c r="GQ1012" s="65"/>
      <c r="GR1012" s="65"/>
      <c r="GS1012" s="65"/>
      <c r="GT1012" s="65"/>
      <c r="GU1012" s="65"/>
      <c r="GV1012" s="65"/>
      <c r="GW1012" s="65"/>
      <c r="GX1012" s="65"/>
      <c r="GY1012" s="65"/>
      <c r="GZ1012" s="65"/>
      <c r="HA1012" s="65"/>
      <c r="HB1012" s="65"/>
      <c r="HC1012" s="65"/>
      <c r="HD1012" s="65"/>
      <c r="HE1012" s="65"/>
      <c r="HF1012" s="65"/>
      <c r="HG1012" s="65"/>
      <c r="HH1012" s="65"/>
      <c r="HI1012" s="65"/>
      <c r="HJ1012" s="65"/>
      <c r="HK1012" s="65"/>
      <c r="HL1012" s="65"/>
      <c r="HM1012" s="65"/>
      <c r="HN1012" s="65"/>
      <c r="HO1012" s="65"/>
      <c r="HP1012" s="65"/>
      <c r="HQ1012" s="65"/>
      <c r="HR1012" s="65"/>
      <c r="HS1012" s="65"/>
      <c r="HT1012" s="65"/>
      <c r="HU1012" s="65"/>
      <c r="HV1012" s="65"/>
      <c r="HW1012" s="65"/>
      <c r="HX1012" s="65"/>
      <c r="HY1012" s="65"/>
      <c r="HZ1012" s="65"/>
      <c r="IA1012" s="65"/>
      <c r="IB1012" s="65"/>
      <c r="IC1012" s="65"/>
      <c r="ID1012" s="65"/>
      <c r="IE1012" s="65"/>
      <c r="IF1012" s="65"/>
      <c r="IG1012" s="65"/>
      <c r="IH1012" s="65"/>
      <c r="II1012" s="65"/>
      <c r="IJ1012" s="65"/>
      <c r="IK1012" s="65"/>
      <c r="IL1012" s="65"/>
      <c r="IM1012" s="65"/>
      <c r="IN1012" s="65"/>
      <c r="IO1012" s="65"/>
      <c r="IP1012" s="65"/>
      <c r="IQ1012" s="65"/>
      <c r="IR1012" s="65"/>
      <c r="IS1012" s="65"/>
      <c r="IT1012" s="65"/>
      <c r="IU1012" s="65"/>
      <c r="IV1012" s="65"/>
    </row>
    <row r="1013" spans="1:256" ht="18" hidden="1" customHeight="1" x14ac:dyDescent="0.2">
      <c r="A1013" s="96" t="s">
        <v>71</v>
      </c>
      <c r="B1013" s="84"/>
      <c r="C1013" s="26" t="e">
        <f>ROUND((Q1013-R1013)/H1013/12,0)</f>
        <v>#DIV/0!</v>
      </c>
      <c r="D1013" s="26" t="e">
        <f>ROUND(R1013/F1013/12,0)</f>
        <v>#DIV/0!</v>
      </c>
      <c r="E1013" s="27">
        <f>E1014+E1015</f>
        <v>0</v>
      </c>
      <c r="F1013" s="30">
        <f>F1014+F1015</f>
        <v>0</v>
      </c>
      <c r="G1013" s="30">
        <f>G1014+G1015</f>
        <v>0</v>
      </c>
      <c r="H1013" s="31">
        <f>IF(E1013+G1013=H1014+H1015,E1013+G1013, "CHYBA")</f>
        <v>0</v>
      </c>
      <c r="I1013" s="98">
        <f>I1014+I1015</f>
        <v>0</v>
      </c>
      <c r="J1013" s="99">
        <f>J1014+J1015</f>
        <v>0</v>
      </c>
      <c r="K1013" s="99">
        <f>K1016</f>
        <v>0</v>
      </c>
      <c r="L1013" s="99">
        <f>IF(I1013+K1013=L1014+L1015+L1016,I1013+K1013,"CHYBA")</f>
        <v>0</v>
      </c>
      <c r="M1013" s="99">
        <f>M1014+M1015</f>
        <v>0</v>
      </c>
      <c r="N1013" s="99">
        <f>N1014+N1015</f>
        <v>0</v>
      </c>
      <c r="O1013" s="99">
        <f>O1016</f>
        <v>0</v>
      </c>
      <c r="P1013" s="99">
        <f>IF(M1013+O1013=P1014+P1015+P1016,M1013+O1013,"CHYBA")</f>
        <v>0</v>
      </c>
      <c r="Q1013" s="99">
        <f>Q1014+Q1015</f>
        <v>0</v>
      </c>
      <c r="R1013" s="99">
        <f>R1014+R1015</f>
        <v>0</v>
      </c>
      <c r="S1013" s="99">
        <f>S1016</f>
        <v>0</v>
      </c>
      <c r="T1013" s="100">
        <f>IF(Q1013+S1013=T1014+T1015+T1016,Q1013+S1013,"CHYBA")</f>
        <v>0</v>
      </c>
      <c r="FO1013" s="65"/>
      <c r="FP1013" s="65"/>
      <c r="FQ1013" s="65"/>
      <c r="FR1013" s="65"/>
      <c r="FS1013" s="65"/>
      <c r="FT1013" s="65"/>
      <c r="FU1013" s="65"/>
      <c r="FV1013" s="65"/>
      <c r="FW1013" s="65"/>
      <c r="FX1013" s="65"/>
      <c r="FY1013" s="65"/>
      <c r="FZ1013" s="65"/>
      <c r="GA1013" s="65"/>
      <c r="GB1013" s="65"/>
      <c r="GC1013" s="65"/>
      <c r="GD1013" s="65"/>
      <c r="GE1013" s="65"/>
      <c r="GF1013" s="65"/>
      <c r="GG1013" s="65"/>
      <c r="GH1013" s="65"/>
      <c r="GI1013" s="65"/>
      <c r="GJ1013" s="65"/>
      <c r="GK1013" s="65"/>
      <c r="GL1013" s="65"/>
      <c r="GM1013" s="65"/>
      <c r="GN1013" s="65"/>
      <c r="GO1013" s="65"/>
      <c r="GP1013" s="65"/>
      <c r="GQ1013" s="65"/>
      <c r="GR1013" s="65"/>
      <c r="GS1013" s="65"/>
      <c r="GT1013" s="65"/>
      <c r="GU1013" s="65"/>
      <c r="GV1013" s="65"/>
      <c r="GW1013" s="65"/>
      <c r="GX1013" s="65"/>
      <c r="GY1013" s="65"/>
      <c r="GZ1013" s="65"/>
      <c r="HA1013" s="65"/>
      <c r="HB1013" s="65"/>
      <c r="HC1013" s="65"/>
      <c r="HD1013" s="65"/>
      <c r="HE1013" s="65"/>
      <c r="HF1013" s="65"/>
      <c r="HG1013" s="65"/>
      <c r="HH1013" s="65"/>
      <c r="HI1013" s="65"/>
      <c r="HJ1013" s="65"/>
      <c r="HK1013" s="65"/>
      <c r="HL1013" s="65"/>
      <c r="HM1013" s="65"/>
      <c r="HN1013" s="65"/>
      <c r="HO1013" s="65"/>
      <c r="HP1013" s="65"/>
      <c r="HQ1013" s="65"/>
      <c r="HR1013" s="65"/>
      <c r="HS1013" s="65"/>
      <c r="HT1013" s="65"/>
      <c r="HU1013" s="65"/>
      <c r="HV1013" s="65"/>
      <c r="HW1013" s="65"/>
      <c r="HX1013" s="65"/>
      <c r="HY1013" s="65"/>
      <c r="HZ1013" s="65"/>
      <c r="IA1013" s="65"/>
      <c r="IB1013" s="65"/>
      <c r="IC1013" s="65"/>
      <c r="ID1013" s="65"/>
      <c r="IE1013" s="65"/>
      <c r="IF1013" s="65"/>
      <c r="IG1013" s="65"/>
      <c r="IH1013" s="65"/>
      <c r="II1013" s="65"/>
      <c r="IJ1013" s="65"/>
      <c r="IK1013" s="65"/>
      <c r="IL1013" s="65"/>
      <c r="IM1013" s="65"/>
      <c r="IN1013" s="65"/>
      <c r="IO1013" s="65"/>
      <c r="IP1013" s="65"/>
      <c r="IQ1013" s="65"/>
      <c r="IR1013" s="65"/>
      <c r="IS1013" s="65"/>
      <c r="IT1013" s="65"/>
      <c r="IU1013" s="65"/>
      <c r="IV1013" s="65"/>
    </row>
    <row r="1014" spans="1:256" ht="15" hidden="1" customHeight="1" x14ac:dyDescent="0.2">
      <c r="A1014" s="95" t="s">
        <v>17</v>
      </c>
      <c r="B1014" s="113" t="s">
        <v>16</v>
      </c>
      <c r="C1014" s="26" t="e">
        <f>ROUND((Q1014-R1014)/H1014/12,0)</f>
        <v>#DIV/0!</v>
      </c>
      <c r="D1014" s="26" t="e">
        <f>ROUND(R1014/F1014/12,0)</f>
        <v>#DIV/0!</v>
      </c>
      <c r="E1014" s="36"/>
      <c r="F1014" s="37"/>
      <c r="G1014" s="37"/>
      <c r="H1014" s="28">
        <f>E1014+G1014</f>
        <v>0</v>
      </c>
      <c r="I1014" s="92"/>
      <c r="J1014" s="93"/>
      <c r="K1014" s="99" t="s">
        <v>16</v>
      </c>
      <c r="L1014" s="99">
        <f>I1014</f>
        <v>0</v>
      </c>
      <c r="M1014" s="93"/>
      <c r="N1014" s="93"/>
      <c r="O1014" s="99" t="s">
        <v>16</v>
      </c>
      <c r="P1014" s="99">
        <f>M1014</f>
        <v>0</v>
      </c>
      <c r="Q1014" s="99">
        <f>I1014+M1014</f>
        <v>0</v>
      </c>
      <c r="R1014" s="99">
        <f>J1014+N1014</f>
        <v>0</v>
      </c>
      <c r="S1014" s="99" t="s">
        <v>16</v>
      </c>
      <c r="T1014" s="100">
        <f>Q1014</f>
        <v>0</v>
      </c>
      <c r="FO1014" s="65"/>
      <c r="FP1014" s="65"/>
      <c r="FQ1014" s="65"/>
      <c r="FR1014" s="65"/>
      <c r="FS1014" s="65"/>
      <c r="FT1014" s="65"/>
      <c r="FU1014" s="65"/>
      <c r="FV1014" s="65"/>
      <c r="FW1014" s="65"/>
      <c r="FX1014" s="65"/>
      <c r="FY1014" s="65"/>
      <c r="FZ1014" s="65"/>
      <c r="GA1014" s="65"/>
      <c r="GB1014" s="65"/>
      <c r="GC1014" s="65"/>
      <c r="GD1014" s="65"/>
      <c r="GE1014" s="65"/>
      <c r="GF1014" s="65"/>
      <c r="GG1014" s="65"/>
      <c r="GH1014" s="65"/>
      <c r="GI1014" s="65"/>
      <c r="GJ1014" s="65"/>
      <c r="GK1014" s="65"/>
      <c r="GL1014" s="65"/>
      <c r="GM1014" s="65"/>
      <c r="GN1014" s="65"/>
      <c r="GO1014" s="65"/>
      <c r="GP1014" s="65"/>
      <c r="GQ1014" s="65"/>
      <c r="GR1014" s="65"/>
      <c r="GS1014" s="65"/>
      <c r="GT1014" s="65"/>
      <c r="GU1014" s="65"/>
      <c r="GV1014" s="65"/>
      <c r="GW1014" s="65"/>
      <c r="GX1014" s="65"/>
      <c r="GY1014" s="65"/>
      <c r="GZ1014" s="65"/>
      <c r="HA1014" s="65"/>
      <c r="HB1014" s="65"/>
      <c r="HC1014" s="65"/>
      <c r="HD1014" s="65"/>
      <c r="HE1014" s="65"/>
      <c r="HF1014" s="65"/>
      <c r="HG1014" s="65"/>
      <c r="HH1014" s="65"/>
      <c r="HI1014" s="65"/>
      <c r="HJ1014" s="65"/>
      <c r="HK1014" s="65"/>
      <c r="HL1014" s="65"/>
      <c r="HM1014" s="65"/>
      <c r="HN1014" s="65"/>
      <c r="HO1014" s="65"/>
      <c r="HP1014" s="65"/>
      <c r="HQ1014" s="65"/>
      <c r="HR1014" s="65"/>
      <c r="HS1014" s="65"/>
      <c r="HT1014" s="65"/>
      <c r="HU1014" s="65"/>
      <c r="HV1014" s="65"/>
      <c r="HW1014" s="65"/>
      <c r="HX1014" s="65"/>
      <c r="HY1014" s="65"/>
      <c r="HZ1014" s="65"/>
      <c r="IA1014" s="65"/>
      <c r="IB1014" s="65"/>
      <c r="IC1014" s="65"/>
      <c r="ID1014" s="65"/>
      <c r="IE1014" s="65"/>
      <c r="IF1014" s="65"/>
      <c r="IG1014" s="65"/>
      <c r="IH1014" s="65"/>
      <c r="II1014" s="65"/>
      <c r="IJ1014" s="65"/>
      <c r="IK1014" s="65"/>
      <c r="IL1014" s="65"/>
      <c r="IM1014" s="65"/>
      <c r="IN1014" s="65"/>
      <c r="IO1014" s="65"/>
      <c r="IP1014" s="65"/>
      <c r="IQ1014" s="65"/>
      <c r="IR1014" s="65"/>
      <c r="IS1014" s="65"/>
      <c r="IT1014" s="65"/>
      <c r="IU1014" s="65"/>
      <c r="IV1014" s="65"/>
    </row>
    <row r="1015" spans="1:256" ht="15" hidden="1" customHeight="1" x14ac:dyDescent="0.2">
      <c r="A1015" s="95" t="s">
        <v>18</v>
      </c>
      <c r="B1015" s="113" t="s">
        <v>16</v>
      </c>
      <c r="C1015" s="26" t="e">
        <f>ROUND((Q1015-R1015)/H1015/12,0)</f>
        <v>#DIV/0!</v>
      </c>
      <c r="D1015" s="26" t="e">
        <f>ROUND(R1015/F1015/12,0)</f>
        <v>#DIV/0!</v>
      </c>
      <c r="E1015" s="36"/>
      <c r="F1015" s="37"/>
      <c r="G1015" s="37"/>
      <c r="H1015" s="28">
        <f>E1015+G1015</f>
        <v>0</v>
      </c>
      <c r="I1015" s="92"/>
      <c r="J1015" s="93"/>
      <c r="K1015" s="99" t="s">
        <v>16</v>
      </c>
      <c r="L1015" s="99">
        <f>I1015</f>
        <v>0</v>
      </c>
      <c r="M1015" s="93"/>
      <c r="N1015" s="93"/>
      <c r="O1015" s="99" t="s">
        <v>16</v>
      </c>
      <c r="P1015" s="99">
        <f>M1015</f>
        <v>0</v>
      </c>
      <c r="Q1015" s="99">
        <f>I1015+M1015</f>
        <v>0</v>
      </c>
      <c r="R1015" s="99">
        <f>J1015+N1015</f>
        <v>0</v>
      </c>
      <c r="S1015" s="99" t="s">
        <v>16</v>
      </c>
      <c r="T1015" s="100">
        <f>Q1015</f>
        <v>0</v>
      </c>
      <c r="FO1015" s="65"/>
      <c r="FP1015" s="65"/>
      <c r="FQ1015" s="65"/>
      <c r="FR1015" s="65"/>
      <c r="FS1015" s="65"/>
      <c r="FT1015" s="65"/>
      <c r="FU1015" s="65"/>
      <c r="FV1015" s="65"/>
      <c r="FW1015" s="65"/>
      <c r="FX1015" s="65"/>
      <c r="FY1015" s="65"/>
      <c r="FZ1015" s="65"/>
      <c r="GA1015" s="65"/>
      <c r="GB1015" s="65"/>
      <c r="GC1015" s="65"/>
      <c r="GD1015" s="65"/>
      <c r="GE1015" s="65"/>
      <c r="GF1015" s="65"/>
      <c r="GG1015" s="65"/>
      <c r="GH1015" s="65"/>
      <c r="GI1015" s="65"/>
      <c r="GJ1015" s="65"/>
      <c r="GK1015" s="65"/>
      <c r="GL1015" s="65"/>
      <c r="GM1015" s="65"/>
      <c r="GN1015" s="65"/>
      <c r="GO1015" s="65"/>
      <c r="GP1015" s="65"/>
      <c r="GQ1015" s="65"/>
      <c r="GR1015" s="65"/>
      <c r="GS1015" s="65"/>
      <c r="GT1015" s="65"/>
      <c r="GU1015" s="65"/>
      <c r="GV1015" s="65"/>
      <c r="GW1015" s="65"/>
      <c r="GX1015" s="65"/>
      <c r="GY1015" s="65"/>
      <c r="GZ1015" s="65"/>
      <c r="HA1015" s="65"/>
      <c r="HB1015" s="65"/>
      <c r="HC1015" s="65"/>
      <c r="HD1015" s="65"/>
      <c r="HE1015" s="65"/>
      <c r="HF1015" s="65"/>
      <c r="HG1015" s="65"/>
      <c r="HH1015" s="65"/>
      <c r="HI1015" s="65"/>
      <c r="HJ1015" s="65"/>
      <c r="HK1015" s="65"/>
      <c r="HL1015" s="65"/>
      <c r="HM1015" s="65"/>
      <c r="HN1015" s="65"/>
      <c r="HO1015" s="65"/>
      <c r="HP1015" s="65"/>
      <c r="HQ1015" s="65"/>
      <c r="HR1015" s="65"/>
      <c r="HS1015" s="65"/>
      <c r="HT1015" s="65"/>
      <c r="HU1015" s="65"/>
      <c r="HV1015" s="65"/>
      <c r="HW1015" s="65"/>
      <c r="HX1015" s="65"/>
      <c r="HY1015" s="65"/>
      <c r="HZ1015" s="65"/>
      <c r="IA1015" s="65"/>
      <c r="IB1015" s="65"/>
      <c r="IC1015" s="65"/>
      <c r="ID1015" s="65"/>
      <c r="IE1015" s="65"/>
      <c r="IF1015" s="65"/>
      <c r="IG1015" s="65"/>
      <c r="IH1015" s="65"/>
      <c r="II1015" s="65"/>
      <c r="IJ1015" s="65"/>
      <c r="IK1015" s="65"/>
      <c r="IL1015" s="65"/>
      <c r="IM1015" s="65"/>
      <c r="IN1015" s="65"/>
      <c r="IO1015" s="65"/>
      <c r="IP1015" s="65"/>
      <c r="IQ1015" s="65"/>
      <c r="IR1015" s="65"/>
      <c r="IS1015" s="65"/>
      <c r="IT1015" s="65"/>
      <c r="IU1015" s="65"/>
      <c r="IV1015" s="65"/>
    </row>
    <row r="1016" spans="1:256" ht="15" hidden="1" customHeight="1" x14ac:dyDescent="0.2">
      <c r="A1016" s="95" t="s">
        <v>19</v>
      </c>
      <c r="B1016" s="113" t="s">
        <v>16</v>
      </c>
      <c r="C1016" s="26" t="s">
        <v>16</v>
      </c>
      <c r="D1016" s="26" t="s">
        <v>16</v>
      </c>
      <c r="E1016" s="27" t="s">
        <v>16</v>
      </c>
      <c r="F1016" s="30" t="s">
        <v>16</v>
      </c>
      <c r="G1016" s="30" t="s">
        <v>16</v>
      </c>
      <c r="H1016" s="31" t="s">
        <v>16</v>
      </c>
      <c r="I1016" s="98" t="s">
        <v>16</v>
      </c>
      <c r="J1016" s="99" t="s">
        <v>16</v>
      </c>
      <c r="K1016" s="93"/>
      <c r="L1016" s="99">
        <f>K1016</f>
        <v>0</v>
      </c>
      <c r="M1016" s="99" t="s">
        <v>16</v>
      </c>
      <c r="N1016" s="99" t="s">
        <v>16</v>
      </c>
      <c r="O1016" s="93"/>
      <c r="P1016" s="99">
        <f>O1016</f>
        <v>0</v>
      </c>
      <c r="Q1016" s="99" t="s">
        <v>16</v>
      </c>
      <c r="R1016" s="99" t="s">
        <v>16</v>
      </c>
      <c r="S1016" s="99">
        <f>K1016+O1016</f>
        <v>0</v>
      </c>
      <c r="T1016" s="100">
        <f>S1016</f>
        <v>0</v>
      </c>
      <c r="FO1016" s="65"/>
      <c r="FP1016" s="65"/>
      <c r="FQ1016" s="65"/>
      <c r="FR1016" s="65"/>
      <c r="FS1016" s="65"/>
      <c r="FT1016" s="65"/>
      <c r="FU1016" s="65"/>
      <c r="FV1016" s="65"/>
      <c r="FW1016" s="65"/>
      <c r="FX1016" s="65"/>
      <c r="FY1016" s="65"/>
      <c r="FZ1016" s="65"/>
      <c r="GA1016" s="65"/>
      <c r="GB1016" s="65"/>
      <c r="GC1016" s="65"/>
      <c r="GD1016" s="65"/>
      <c r="GE1016" s="65"/>
      <c r="GF1016" s="65"/>
      <c r="GG1016" s="65"/>
      <c r="GH1016" s="65"/>
      <c r="GI1016" s="65"/>
      <c r="GJ1016" s="65"/>
      <c r="GK1016" s="65"/>
      <c r="GL1016" s="65"/>
      <c r="GM1016" s="65"/>
      <c r="GN1016" s="65"/>
      <c r="GO1016" s="65"/>
      <c r="GP1016" s="65"/>
      <c r="GQ1016" s="65"/>
      <c r="GR1016" s="65"/>
      <c r="GS1016" s="65"/>
      <c r="GT1016" s="65"/>
      <c r="GU1016" s="65"/>
      <c r="GV1016" s="65"/>
      <c r="GW1016" s="65"/>
      <c r="GX1016" s="65"/>
      <c r="GY1016" s="65"/>
      <c r="GZ1016" s="65"/>
      <c r="HA1016" s="65"/>
      <c r="HB1016" s="65"/>
      <c r="HC1016" s="65"/>
      <c r="HD1016" s="65"/>
      <c r="HE1016" s="65"/>
      <c r="HF1016" s="65"/>
      <c r="HG1016" s="65"/>
      <c r="HH1016" s="65"/>
      <c r="HI1016" s="65"/>
      <c r="HJ1016" s="65"/>
      <c r="HK1016" s="65"/>
      <c r="HL1016" s="65"/>
      <c r="HM1016" s="65"/>
      <c r="HN1016" s="65"/>
      <c r="HO1016" s="65"/>
      <c r="HP1016" s="65"/>
      <c r="HQ1016" s="65"/>
      <c r="HR1016" s="65"/>
      <c r="HS1016" s="65"/>
      <c r="HT1016" s="65"/>
      <c r="HU1016" s="65"/>
      <c r="HV1016" s="65"/>
      <c r="HW1016" s="65"/>
      <c r="HX1016" s="65"/>
      <c r="HY1016" s="65"/>
      <c r="HZ1016" s="65"/>
      <c r="IA1016" s="65"/>
      <c r="IB1016" s="65"/>
      <c r="IC1016" s="65"/>
      <c r="ID1016" s="65"/>
      <c r="IE1016" s="65"/>
      <c r="IF1016" s="65"/>
      <c r="IG1016" s="65"/>
      <c r="IH1016" s="65"/>
      <c r="II1016" s="65"/>
      <c r="IJ1016" s="65"/>
      <c r="IK1016" s="65"/>
      <c r="IL1016" s="65"/>
      <c r="IM1016" s="65"/>
      <c r="IN1016" s="65"/>
      <c r="IO1016" s="65"/>
      <c r="IP1016" s="65"/>
      <c r="IQ1016" s="65"/>
      <c r="IR1016" s="65"/>
      <c r="IS1016" s="65"/>
      <c r="IT1016" s="65"/>
      <c r="IU1016" s="65"/>
      <c r="IV1016" s="65"/>
    </row>
    <row r="1017" spans="1:256" ht="18" hidden="1" customHeight="1" x14ac:dyDescent="0.2">
      <c r="A1017" s="96" t="s">
        <v>71</v>
      </c>
      <c r="B1017" s="84"/>
      <c r="C1017" s="26" t="e">
        <f>ROUND((Q1017-R1017)/H1017/12,0)</f>
        <v>#DIV/0!</v>
      </c>
      <c r="D1017" s="26" t="e">
        <f>ROUND(R1017/F1017/12,0)</f>
        <v>#DIV/0!</v>
      </c>
      <c r="E1017" s="27">
        <f>E1018+E1019</f>
        <v>0</v>
      </c>
      <c r="F1017" s="30">
        <f>F1018+F1019</f>
        <v>0</v>
      </c>
      <c r="G1017" s="30">
        <f>G1018+G1019</f>
        <v>0</v>
      </c>
      <c r="H1017" s="31">
        <f>IF(E1017+G1017=H1018+H1019,E1017+G1017, "CHYBA")</f>
        <v>0</v>
      </c>
      <c r="I1017" s="98">
        <f>I1018+I1019</f>
        <v>0</v>
      </c>
      <c r="J1017" s="99">
        <f>J1018+J1019</f>
        <v>0</v>
      </c>
      <c r="K1017" s="99">
        <f>K1020</f>
        <v>0</v>
      </c>
      <c r="L1017" s="99">
        <f>IF(I1017+K1017=L1018+L1019+L1020,I1017+K1017,"CHYBA")</f>
        <v>0</v>
      </c>
      <c r="M1017" s="99">
        <f>M1018+M1019</f>
        <v>0</v>
      </c>
      <c r="N1017" s="99">
        <f>N1018+N1019</f>
        <v>0</v>
      </c>
      <c r="O1017" s="99">
        <f>O1020</f>
        <v>0</v>
      </c>
      <c r="P1017" s="99">
        <f>IF(M1017+O1017=P1018+P1019+P1020,M1017+O1017,"CHYBA")</f>
        <v>0</v>
      </c>
      <c r="Q1017" s="99">
        <f>Q1018+Q1019</f>
        <v>0</v>
      </c>
      <c r="R1017" s="99">
        <f>R1018+R1019</f>
        <v>0</v>
      </c>
      <c r="S1017" s="99">
        <f>S1020</f>
        <v>0</v>
      </c>
      <c r="T1017" s="100">
        <f>IF(Q1017+S1017=T1018+T1019+T1020,Q1017+S1017,"CHYBA")</f>
        <v>0</v>
      </c>
      <c r="FO1017" s="65"/>
      <c r="FP1017" s="65"/>
      <c r="FQ1017" s="65"/>
      <c r="FR1017" s="65"/>
      <c r="FS1017" s="65"/>
      <c r="FT1017" s="65"/>
      <c r="FU1017" s="65"/>
      <c r="FV1017" s="65"/>
      <c r="FW1017" s="65"/>
      <c r="FX1017" s="65"/>
      <c r="FY1017" s="65"/>
      <c r="FZ1017" s="65"/>
      <c r="GA1017" s="65"/>
      <c r="GB1017" s="65"/>
      <c r="GC1017" s="65"/>
      <c r="GD1017" s="65"/>
      <c r="GE1017" s="65"/>
      <c r="GF1017" s="65"/>
      <c r="GG1017" s="65"/>
      <c r="GH1017" s="65"/>
      <c r="GI1017" s="65"/>
      <c r="GJ1017" s="65"/>
      <c r="GK1017" s="65"/>
      <c r="GL1017" s="65"/>
      <c r="GM1017" s="65"/>
      <c r="GN1017" s="65"/>
      <c r="GO1017" s="65"/>
      <c r="GP1017" s="65"/>
      <c r="GQ1017" s="65"/>
      <c r="GR1017" s="65"/>
      <c r="GS1017" s="65"/>
      <c r="GT1017" s="65"/>
      <c r="GU1017" s="65"/>
      <c r="GV1017" s="65"/>
      <c r="GW1017" s="65"/>
      <c r="GX1017" s="65"/>
      <c r="GY1017" s="65"/>
      <c r="GZ1017" s="65"/>
      <c r="HA1017" s="65"/>
      <c r="HB1017" s="65"/>
      <c r="HC1017" s="65"/>
      <c r="HD1017" s="65"/>
      <c r="HE1017" s="65"/>
      <c r="HF1017" s="65"/>
      <c r="HG1017" s="65"/>
      <c r="HH1017" s="65"/>
      <c r="HI1017" s="65"/>
      <c r="HJ1017" s="65"/>
      <c r="HK1017" s="65"/>
      <c r="HL1017" s="65"/>
      <c r="HM1017" s="65"/>
      <c r="HN1017" s="65"/>
      <c r="HO1017" s="65"/>
      <c r="HP1017" s="65"/>
      <c r="HQ1017" s="65"/>
      <c r="HR1017" s="65"/>
      <c r="HS1017" s="65"/>
      <c r="HT1017" s="65"/>
      <c r="HU1017" s="65"/>
      <c r="HV1017" s="65"/>
      <c r="HW1017" s="65"/>
      <c r="HX1017" s="65"/>
      <c r="HY1017" s="65"/>
      <c r="HZ1017" s="65"/>
      <c r="IA1017" s="65"/>
      <c r="IB1017" s="65"/>
      <c r="IC1017" s="65"/>
      <c r="ID1017" s="65"/>
      <c r="IE1017" s="65"/>
      <c r="IF1017" s="65"/>
      <c r="IG1017" s="65"/>
      <c r="IH1017" s="65"/>
      <c r="II1017" s="65"/>
      <c r="IJ1017" s="65"/>
      <c r="IK1017" s="65"/>
      <c r="IL1017" s="65"/>
      <c r="IM1017" s="65"/>
      <c r="IN1017" s="65"/>
      <c r="IO1017" s="65"/>
      <c r="IP1017" s="65"/>
      <c r="IQ1017" s="65"/>
      <c r="IR1017" s="65"/>
      <c r="IS1017" s="65"/>
      <c r="IT1017" s="65"/>
      <c r="IU1017" s="65"/>
      <c r="IV1017" s="65"/>
    </row>
    <row r="1018" spans="1:256" ht="15" hidden="1" customHeight="1" x14ac:dyDescent="0.2">
      <c r="A1018" s="95" t="s">
        <v>17</v>
      </c>
      <c r="B1018" s="113" t="s">
        <v>16</v>
      </c>
      <c r="C1018" s="26" t="e">
        <f>ROUND((Q1018-R1018)/H1018/12,0)</f>
        <v>#DIV/0!</v>
      </c>
      <c r="D1018" s="26" t="e">
        <f>ROUND(R1018/F1018/12,0)</f>
        <v>#DIV/0!</v>
      </c>
      <c r="E1018" s="36"/>
      <c r="F1018" s="37"/>
      <c r="G1018" s="37"/>
      <c r="H1018" s="28">
        <f>E1018+G1018</f>
        <v>0</v>
      </c>
      <c r="I1018" s="92"/>
      <c r="J1018" s="93"/>
      <c r="K1018" s="99" t="s">
        <v>16</v>
      </c>
      <c r="L1018" s="99">
        <f>I1018</f>
        <v>0</v>
      </c>
      <c r="M1018" s="93"/>
      <c r="N1018" s="93"/>
      <c r="O1018" s="99" t="s">
        <v>16</v>
      </c>
      <c r="P1018" s="99">
        <f>M1018</f>
        <v>0</v>
      </c>
      <c r="Q1018" s="99">
        <f>I1018+M1018</f>
        <v>0</v>
      </c>
      <c r="R1018" s="99">
        <f>J1018+N1018</f>
        <v>0</v>
      </c>
      <c r="S1018" s="99" t="s">
        <v>16</v>
      </c>
      <c r="T1018" s="100">
        <f>Q1018</f>
        <v>0</v>
      </c>
      <c r="FO1018" s="65"/>
      <c r="FP1018" s="65"/>
      <c r="FQ1018" s="65"/>
      <c r="FR1018" s="65"/>
      <c r="FS1018" s="65"/>
      <c r="FT1018" s="65"/>
      <c r="FU1018" s="65"/>
      <c r="FV1018" s="65"/>
      <c r="FW1018" s="65"/>
      <c r="FX1018" s="65"/>
      <c r="FY1018" s="65"/>
      <c r="FZ1018" s="65"/>
      <c r="GA1018" s="65"/>
      <c r="GB1018" s="65"/>
      <c r="GC1018" s="65"/>
      <c r="GD1018" s="65"/>
      <c r="GE1018" s="65"/>
      <c r="GF1018" s="65"/>
      <c r="GG1018" s="65"/>
      <c r="GH1018" s="65"/>
      <c r="GI1018" s="65"/>
      <c r="GJ1018" s="65"/>
      <c r="GK1018" s="65"/>
      <c r="GL1018" s="65"/>
      <c r="GM1018" s="65"/>
      <c r="GN1018" s="65"/>
      <c r="GO1018" s="65"/>
      <c r="GP1018" s="65"/>
      <c r="GQ1018" s="65"/>
      <c r="GR1018" s="65"/>
      <c r="GS1018" s="65"/>
      <c r="GT1018" s="65"/>
      <c r="GU1018" s="65"/>
      <c r="GV1018" s="65"/>
      <c r="GW1018" s="65"/>
      <c r="GX1018" s="65"/>
      <c r="GY1018" s="65"/>
      <c r="GZ1018" s="65"/>
      <c r="HA1018" s="65"/>
      <c r="HB1018" s="65"/>
      <c r="HC1018" s="65"/>
      <c r="HD1018" s="65"/>
      <c r="HE1018" s="65"/>
      <c r="HF1018" s="65"/>
      <c r="HG1018" s="65"/>
      <c r="HH1018" s="65"/>
      <c r="HI1018" s="65"/>
      <c r="HJ1018" s="65"/>
      <c r="HK1018" s="65"/>
      <c r="HL1018" s="65"/>
      <c r="HM1018" s="65"/>
      <c r="HN1018" s="65"/>
      <c r="HO1018" s="65"/>
      <c r="HP1018" s="65"/>
      <c r="HQ1018" s="65"/>
      <c r="HR1018" s="65"/>
      <c r="HS1018" s="65"/>
      <c r="HT1018" s="65"/>
      <c r="HU1018" s="65"/>
      <c r="HV1018" s="65"/>
      <c r="HW1018" s="65"/>
      <c r="HX1018" s="65"/>
      <c r="HY1018" s="65"/>
      <c r="HZ1018" s="65"/>
      <c r="IA1018" s="65"/>
      <c r="IB1018" s="65"/>
      <c r="IC1018" s="65"/>
      <c r="ID1018" s="65"/>
      <c r="IE1018" s="65"/>
      <c r="IF1018" s="65"/>
      <c r="IG1018" s="65"/>
      <c r="IH1018" s="65"/>
      <c r="II1018" s="65"/>
      <c r="IJ1018" s="65"/>
      <c r="IK1018" s="65"/>
      <c r="IL1018" s="65"/>
      <c r="IM1018" s="65"/>
      <c r="IN1018" s="65"/>
      <c r="IO1018" s="65"/>
      <c r="IP1018" s="65"/>
      <c r="IQ1018" s="65"/>
      <c r="IR1018" s="65"/>
      <c r="IS1018" s="65"/>
      <c r="IT1018" s="65"/>
      <c r="IU1018" s="65"/>
      <c r="IV1018" s="65"/>
    </row>
    <row r="1019" spans="1:256" ht="15" hidden="1" customHeight="1" x14ac:dyDescent="0.2">
      <c r="A1019" s="95" t="s">
        <v>18</v>
      </c>
      <c r="B1019" s="113" t="s">
        <v>16</v>
      </c>
      <c r="C1019" s="26" t="e">
        <f>ROUND((Q1019-R1019)/H1019/12,0)</f>
        <v>#DIV/0!</v>
      </c>
      <c r="D1019" s="26" t="e">
        <f>ROUND(R1019/F1019/12,0)</f>
        <v>#DIV/0!</v>
      </c>
      <c r="E1019" s="36"/>
      <c r="F1019" s="37"/>
      <c r="G1019" s="37"/>
      <c r="H1019" s="28">
        <f>E1019+G1019</f>
        <v>0</v>
      </c>
      <c r="I1019" s="92"/>
      <c r="J1019" s="93"/>
      <c r="K1019" s="99" t="s">
        <v>16</v>
      </c>
      <c r="L1019" s="99">
        <f>I1019</f>
        <v>0</v>
      </c>
      <c r="M1019" s="93"/>
      <c r="N1019" s="93"/>
      <c r="O1019" s="99" t="s">
        <v>16</v>
      </c>
      <c r="P1019" s="99">
        <f>M1019</f>
        <v>0</v>
      </c>
      <c r="Q1019" s="99">
        <f>I1019+M1019</f>
        <v>0</v>
      </c>
      <c r="R1019" s="99">
        <f>J1019+N1019</f>
        <v>0</v>
      </c>
      <c r="S1019" s="99" t="s">
        <v>16</v>
      </c>
      <c r="T1019" s="100">
        <f>Q1019</f>
        <v>0</v>
      </c>
      <c r="FO1019" s="65"/>
      <c r="FP1019" s="65"/>
      <c r="FQ1019" s="65"/>
      <c r="FR1019" s="65"/>
      <c r="FS1019" s="65"/>
      <c r="FT1019" s="65"/>
      <c r="FU1019" s="65"/>
      <c r="FV1019" s="65"/>
      <c r="FW1019" s="65"/>
      <c r="FX1019" s="65"/>
      <c r="FY1019" s="65"/>
      <c r="FZ1019" s="65"/>
      <c r="GA1019" s="65"/>
      <c r="GB1019" s="65"/>
      <c r="GC1019" s="65"/>
      <c r="GD1019" s="65"/>
      <c r="GE1019" s="65"/>
      <c r="GF1019" s="65"/>
      <c r="GG1019" s="65"/>
      <c r="GH1019" s="65"/>
      <c r="GI1019" s="65"/>
      <c r="GJ1019" s="65"/>
      <c r="GK1019" s="65"/>
      <c r="GL1019" s="65"/>
      <c r="GM1019" s="65"/>
      <c r="GN1019" s="65"/>
      <c r="GO1019" s="65"/>
      <c r="GP1019" s="65"/>
      <c r="GQ1019" s="65"/>
      <c r="GR1019" s="65"/>
      <c r="GS1019" s="65"/>
      <c r="GT1019" s="65"/>
      <c r="GU1019" s="65"/>
      <c r="GV1019" s="65"/>
      <c r="GW1019" s="65"/>
      <c r="GX1019" s="65"/>
      <c r="GY1019" s="65"/>
      <c r="GZ1019" s="65"/>
      <c r="HA1019" s="65"/>
      <c r="HB1019" s="65"/>
      <c r="HC1019" s="65"/>
      <c r="HD1019" s="65"/>
      <c r="HE1019" s="65"/>
      <c r="HF1019" s="65"/>
      <c r="HG1019" s="65"/>
      <c r="HH1019" s="65"/>
      <c r="HI1019" s="65"/>
      <c r="HJ1019" s="65"/>
      <c r="HK1019" s="65"/>
      <c r="HL1019" s="65"/>
      <c r="HM1019" s="65"/>
      <c r="HN1019" s="65"/>
      <c r="HO1019" s="65"/>
      <c r="HP1019" s="65"/>
      <c r="HQ1019" s="65"/>
      <c r="HR1019" s="65"/>
      <c r="HS1019" s="65"/>
      <c r="HT1019" s="65"/>
      <c r="HU1019" s="65"/>
      <c r="HV1019" s="65"/>
      <c r="HW1019" s="65"/>
      <c r="HX1019" s="65"/>
      <c r="HY1019" s="65"/>
      <c r="HZ1019" s="65"/>
      <c r="IA1019" s="65"/>
      <c r="IB1019" s="65"/>
      <c r="IC1019" s="65"/>
      <c r="ID1019" s="65"/>
      <c r="IE1019" s="65"/>
      <c r="IF1019" s="65"/>
      <c r="IG1019" s="65"/>
      <c r="IH1019" s="65"/>
      <c r="II1019" s="65"/>
      <c r="IJ1019" s="65"/>
      <c r="IK1019" s="65"/>
      <c r="IL1019" s="65"/>
      <c r="IM1019" s="65"/>
      <c r="IN1019" s="65"/>
      <c r="IO1019" s="65"/>
      <c r="IP1019" s="65"/>
      <c r="IQ1019" s="65"/>
      <c r="IR1019" s="65"/>
      <c r="IS1019" s="65"/>
      <c r="IT1019" s="65"/>
      <c r="IU1019" s="65"/>
      <c r="IV1019" s="65"/>
    </row>
    <row r="1020" spans="1:256" ht="15" hidden="1" customHeight="1" x14ac:dyDescent="0.2">
      <c r="A1020" s="95" t="s">
        <v>19</v>
      </c>
      <c r="B1020" s="113" t="s">
        <v>16</v>
      </c>
      <c r="C1020" s="26" t="s">
        <v>16</v>
      </c>
      <c r="D1020" s="26" t="s">
        <v>16</v>
      </c>
      <c r="E1020" s="27" t="s">
        <v>16</v>
      </c>
      <c r="F1020" s="30" t="s">
        <v>16</v>
      </c>
      <c r="G1020" s="30" t="s">
        <v>16</v>
      </c>
      <c r="H1020" s="31" t="s">
        <v>16</v>
      </c>
      <c r="I1020" s="98" t="s">
        <v>16</v>
      </c>
      <c r="J1020" s="99" t="s">
        <v>16</v>
      </c>
      <c r="K1020" s="93"/>
      <c r="L1020" s="99">
        <f>K1020</f>
        <v>0</v>
      </c>
      <c r="M1020" s="99" t="s">
        <v>16</v>
      </c>
      <c r="N1020" s="99" t="s">
        <v>16</v>
      </c>
      <c r="O1020" s="93"/>
      <c r="P1020" s="99">
        <f>O1020</f>
        <v>0</v>
      </c>
      <c r="Q1020" s="99" t="s">
        <v>16</v>
      </c>
      <c r="R1020" s="99" t="s">
        <v>16</v>
      </c>
      <c r="S1020" s="99">
        <f>K1020+O1020</f>
        <v>0</v>
      </c>
      <c r="T1020" s="100">
        <f>S1020</f>
        <v>0</v>
      </c>
      <c r="FO1020" s="65"/>
      <c r="FP1020" s="65"/>
      <c r="FQ1020" s="65"/>
      <c r="FR1020" s="65"/>
      <c r="FS1020" s="65"/>
      <c r="FT1020" s="65"/>
      <c r="FU1020" s="65"/>
      <c r="FV1020" s="65"/>
      <c r="FW1020" s="65"/>
      <c r="FX1020" s="65"/>
      <c r="FY1020" s="65"/>
      <c r="FZ1020" s="65"/>
      <c r="GA1020" s="65"/>
      <c r="GB1020" s="65"/>
      <c r="GC1020" s="65"/>
      <c r="GD1020" s="65"/>
      <c r="GE1020" s="65"/>
      <c r="GF1020" s="65"/>
      <c r="GG1020" s="65"/>
      <c r="GH1020" s="65"/>
      <c r="GI1020" s="65"/>
      <c r="GJ1020" s="65"/>
      <c r="GK1020" s="65"/>
      <c r="GL1020" s="65"/>
      <c r="GM1020" s="65"/>
      <c r="GN1020" s="65"/>
      <c r="GO1020" s="65"/>
      <c r="GP1020" s="65"/>
      <c r="GQ1020" s="65"/>
      <c r="GR1020" s="65"/>
      <c r="GS1020" s="65"/>
      <c r="GT1020" s="65"/>
      <c r="GU1020" s="65"/>
      <c r="GV1020" s="65"/>
      <c r="GW1020" s="65"/>
      <c r="GX1020" s="65"/>
      <c r="GY1020" s="65"/>
      <c r="GZ1020" s="65"/>
      <c r="HA1020" s="65"/>
      <c r="HB1020" s="65"/>
      <c r="HC1020" s="65"/>
      <c r="HD1020" s="65"/>
      <c r="HE1020" s="65"/>
      <c r="HF1020" s="65"/>
      <c r="HG1020" s="65"/>
      <c r="HH1020" s="65"/>
      <c r="HI1020" s="65"/>
      <c r="HJ1020" s="65"/>
      <c r="HK1020" s="65"/>
      <c r="HL1020" s="65"/>
      <c r="HM1020" s="65"/>
      <c r="HN1020" s="65"/>
      <c r="HO1020" s="65"/>
      <c r="HP1020" s="65"/>
      <c r="HQ1020" s="65"/>
      <c r="HR1020" s="65"/>
      <c r="HS1020" s="65"/>
      <c r="HT1020" s="65"/>
      <c r="HU1020" s="65"/>
      <c r="HV1020" s="65"/>
      <c r="HW1020" s="65"/>
      <c r="HX1020" s="65"/>
      <c r="HY1020" s="65"/>
      <c r="HZ1020" s="65"/>
      <c r="IA1020" s="65"/>
      <c r="IB1020" s="65"/>
      <c r="IC1020" s="65"/>
      <c r="ID1020" s="65"/>
      <c r="IE1020" s="65"/>
      <c r="IF1020" s="65"/>
      <c r="IG1020" s="65"/>
      <c r="IH1020" s="65"/>
      <c r="II1020" s="65"/>
      <c r="IJ1020" s="65"/>
      <c r="IK1020" s="65"/>
      <c r="IL1020" s="65"/>
      <c r="IM1020" s="65"/>
      <c r="IN1020" s="65"/>
      <c r="IO1020" s="65"/>
      <c r="IP1020" s="65"/>
      <c r="IQ1020" s="65"/>
      <c r="IR1020" s="65"/>
      <c r="IS1020" s="65"/>
      <c r="IT1020" s="65"/>
      <c r="IU1020" s="65"/>
      <c r="IV1020" s="65"/>
    </row>
    <row r="1021" spans="1:256" ht="18" hidden="1" customHeight="1" x14ac:dyDescent="0.2">
      <c r="A1021" s="96" t="s">
        <v>71</v>
      </c>
      <c r="B1021" s="84"/>
      <c r="C1021" s="26" t="e">
        <f>ROUND((Q1021-R1021)/H1021/12,0)</f>
        <v>#DIV/0!</v>
      </c>
      <c r="D1021" s="26" t="e">
        <f>ROUND(R1021/F1021/12,0)</f>
        <v>#DIV/0!</v>
      </c>
      <c r="E1021" s="27">
        <f>E1022+E1023</f>
        <v>0</v>
      </c>
      <c r="F1021" s="30">
        <f>F1022+F1023</f>
        <v>0</v>
      </c>
      <c r="G1021" s="30">
        <f>G1022+G1023</f>
        <v>0</v>
      </c>
      <c r="H1021" s="31">
        <f>IF(E1021+G1021=H1022+H1023,E1021+G1021, "CHYBA")</f>
        <v>0</v>
      </c>
      <c r="I1021" s="98">
        <f>I1022+I1023</f>
        <v>0</v>
      </c>
      <c r="J1021" s="99">
        <f>J1022+J1023</f>
        <v>0</v>
      </c>
      <c r="K1021" s="99">
        <f>K1024</f>
        <v>0</v>
      </c>
      <c r="L1021" s="99">
        <f>IF(I1021+K1021=L1022+L1023+L1024,I1021+K1021,"CHYBA")</f>
        <v>0</v>
      </c>
      <c r="M1021" s="99">
        <f>M1022+M1023</f>
        <v>0</v>
      </c>
      <c r="N1021" s="99">
        <f>N1022+N1023</f>
        <v>0</v>
      </c>
      <c r="O1021" s="99">
        <f>O1024</f>
        <v>0</v>
      </c>
      <c r="P1021" s="99">
        <f>IF(M1021+O1021=P1022+P1023+P1024,M1021+O1021,"CHYBA")</f>
        <v>0</v>
      </c>
      <c r="Q1021" s="99">
        <f>Q1022+Q1023</f>
        <v>0</v>
      </c>
      <c r="R1021" s="99">
        <f>R1022+R1023</f>
        <v>0</v>
      </c>
      <c r="S1021" s="99">
        <f>S1024</f>
        <v>0</v>
      </c>
      <c r="T1021" s="100">
        <f>IF(Q1021+S1021=T1022+T1023+T1024,Q1021+S1021,"CHYBA")</f>
        <v>0</v>
      </c>
      <c r="FO1021" s="65"/>
      <c r="FP1021" s="65"/>
      <c r="FQ1021" s="65"/>
      <c r="FR1021" s="65"/>
      <c r="FS1021" s="65"/>
      <c r="FT1021" s="65"/>
      <c r="FU1021" s="65"/>
      <c r="FV1021" s="65"/>
      <c r="FW1021" s="65"/>
      <c r="FX1021" s="65"/>
      <c r="FY1021" s="65"/>
      <c r="FZ1021" s="65"/>
      <c r="GA1021" s="65"/>
      <c r="GB1021" s="65"/>
      <c r="GC1021" s="65"/>
      <c r="GD1021" s="65"/>
      <c r="GE1021" s="65"/>
      <c r="GF1021" s="65"/>
      <c r="GG1021" s="65"/>
      <c r="GH1021" s="65"/>
      <c r="GI1021" s="65"/>
      <c r="GJ1021" s="65"/>
      <c r="GK1021" s="65"/>
      <c r="GL1021" s="65"/>
      <c r="GM1021" s="65"/>
      <c r="GN1021" s="65"/>
      <c r="GO1021" s="65"/>
      <c r="GP1021" s="65"/>
      <c r="GQ1021" s="65"/>
      <c r="GR1021" s="65"/>
      <c r="GS1021" s="65"/>
      <c r="GT1021" s="65"/>
      <c r="GU1021" s="65"/>
      <c r="GV1021" s="65"/>
      <c r="GW1021" s="65"/>
      <c r="GX1021" s="65"/>
      <c r="GY1021" s="65"/>
      <c r="GZ1021" s="65"/>
      <c r="HA1021" s="65"/>
      <c r="HB1021" s="65"/>
      <c r="HC1021" s="65"/>
      <c r="HD1021" s="65"/>
      <c r="HE1021" s="65"/>
      <c r="HF1021" s="65"/>
      <c r="HG1021" s="65"/>
      <c r="HH1021" s="65"/>
      <c r="HI1021" s="65"/>
      <c r="HJ1021" s="65"/>
      <c r="HK1021" s="65"/>
      <c r="HL1021" s="65"/>
      <c r="HM1021" s="65"/>
      <c r="HN1021" s="65"/>
      <c r="HO1021" s="65"/>
      <c r="HP1021" s="65"/>
      <c r="HQ1021" s="65"/>
      <c r="HR1021" s="65"/>
      <c r="HS1021" s="65"/>
      <c r="HT1021" s="65"/>
      <c r="HU1021" s="65"/>
      <c r="HV1021" s="65"/>
      <c r="HW1021" s="65"/>
      <c r="HX1021" s="65"/>
      <c r="HY1021" s="65"/>
      <c r="HZ1021" s="65"/>
      <c r="IA1021" s="65"/>
      <c r="IB1021" s="65"/>
      <c r="IC1021" s="65"/>
      <c r="ID1021" s="65"/>
      <c r="IE1021" s="65"/>
      <c r="IF1021" s="65"/>
      <c r="IG1021" s="65"/>
      <c r="IH1021" s="65"/>
      <c r="II1021" s="65"/>
      <c r="IJ1021" s="65"/>
      <c r="IK1021" s="65"/>
      <c r="IL1021" s="65"/>
      <c r="IM1021" s="65"/>
      <c r="IN1021" s="65"/>
      <c r="IO1021" s="65"/>
      <c r="IP1021" s="65"/>
      <c r="IQ1021" s="65"/>
      <c r="IR1021" s="65"/>
      <c r="IS1021" s="65"/>
      <c r="IT1021" s="65"/>
      <c r="IU1021" s="65"/>
      <c r="IV1021" s="65"/>
    </row>
    <row r="1022" spans="1:256" ht="15" hidden="1" customHeight="1" x14ac:dyDescent="0.2">
      <c r="A1022" s="95" t="s">
        <v>17</v>
      </c>
      <c r="B1022" s="113" t="s">
        <v>16</v>
      </c>
      <c r="C1022" s="26" t="e">
        <f>ROUND((Q1022-R1022)/H1022/12,0)</f>
        <v>#DIV/0!</v>
      </c>
      <c r="D1022" s="26" t="e">
        <f>ROUND(R1022/F1022/12,0)</f>
        <v>#DIV/0!</v>
      </c>
      <c r="E1022" s="36"/>
      <c r="F1022" s="37"/>
      <c r="G1022" s="37"/>
      <c r="H1022" s="28">
        <f>E1022+G1022</f>
        <v>0</v>
      </c>
      <c r="I1022" s="92"/>
      <c r="J1022" s="93"/>
      <c r="K1022" s="99" t="s">
        <v>16</v>
      </c>
      <c r="L1022" s="99">
        <f>I1022</f>
        <v>0</v>
      </c>
      <c r="M1022" s="93"/>
      <c r="N1022" s="93"/>
      <c r="O1022" s="99" t="s">
        <v>16</v>
      </c>
      <c r="P1022" s="99">
        <f>M1022</f>
        <v>0</v>
      </c>
      <c r="Q1022" s="99">
        <f>I1022+M1022</f>
        <v>0</v>
      </c>
      <c r="R1022" s="99">
        <f>J1022+N1022</f>
        <v>0</v>
      </c>
      <c r="S1022" s="99" t="s">
        <v>16</v>
      </c>
      <c r="T1022" s="100">
        <f>Q1022</f>
        <v>0</v>
      </c>
      <c r="FO1022" s="65"/>
      <c r="FP1022" s="65"/>
      <c r="FQ1022" s="65"/>
      <c r="FR1022" s="65"/>
      <c r="FS1022" s="65"/>
      <c r="FT1022" s="65"/>
      <c r="FU1022" s="65"/>
      <c r="FV1022" s="65"/>
      <c r="FW1022" s="65"/>
      <c r="FX1022" s="65"/>
      <c r="FY1022" s="65"/>
      <c r="FZ1022" s="65"/>
      <c r="GA1022" s="65"/>
      <c r="GB1022" s="65"/>
      <c r="GC1022" s="65"/>
      <c r="GD1022" s="65"/>
      <c r="GE1022" s="65"/>
      <c r="GF1022" s="65"/>
      <c r="GG1022" s="65"/>
      <c r="GH1022" s="65"/>
      <c r="GI1022" s="65"/>
      <c r="GJ1022" s="65"/>
      <c r="GK1022" s="65"/>
      <c r="GL1022" s="65"/>
      <c r="GM1022" s="65"/>
      <c r="GN1022" s="65"/>
      <c r="GO1022" s="65"/>
      <c r="GP1022" s="65"/>
      <c r="GQ1022" s="65"/>
      <c r="GR1022" s="65"/>
      <c r="GS1022" s="65"/>
      <c r="GT1022" s="65"/>
      <c r="GU1022" s="65"/>
      <c r="GV1022" s="65"/>
      <c r="GW1022" s="65"/>
      <c r="GX1022" s="65"/>
      <c r="GY1022" s="65"/>
      <c r="GZ1022" s="65"/>
      <c r="HA1022" s="65"/>
      <c r="HB1022" s="65"/>
      <c r="HC1022" s="65"/>
      <c r="HD1022" s="65"/>
      <c r="HE1022" s="65"/>
      <c r="HF1022" s="65"/>
      <c r="HG1022" s="65"/>
      <c r="HH1022" s="65"/>
      <c r="HI1022" s="65"/>
      <c r="HJ1022" s="65"/>
      <c r="HK1022" s="65"/>
      <c r="HL1022" s="65"/>
      <c r="HM1022" s="65"/>
      <c r="HN1022" s="65"/>
      <c r="HO1022" s="65"/>
      <c r="HP1022" s="65"/>
      <c r="HQ1022" s="65"/>
      <c r="HR1022" s="65"/>
      <c r="HS1022" s="65"/>
      <c r="HT1022" s="65"/>
      <c r="HU1022" s="65"/>
      <c r="HV1022" s="65"/>
      <c r="HW1022" s="65"/>
      <c r="HX1022" s="65"/>
      <c r="HY1022" s="65"/>
      <c r="HZ1022" s="65"/>
      <c r="IA1022" s="65"/>
      <c r="IB1022" s="65"/>
      <c r="IC1022" s="65"/>
      <c r="ID1022" s="65"/>
      <c r="IE1022" s="65"/>
      <c r="IF1022" s="65"/>
      <c r="IG1022" s="65"/>
      <c r="IH1022" s="65"/>
      <c r="II1022" s="65"/>
      <c r="IJ1022" s="65"/>
      <c r="IK1022" s="65"/>
      <c r="IL1022" s="65"/>
      <c r="IM1022" s="65"/>
      <c r="IN1022" s="65"/>
      <c r="IO1022" s="65"/>
      <c r="IP1022" s="65"/>
      <c r="IQ1022" s="65"/>
      <c r="IR1022" s="65"/>
      <c r="IS1022" s="65"/>
      <c r="IT1022" s="65"/>
      <c r="IU1022" s="65"/>
      <c r="IV1022" s="65"/>
    </row>
    <row r="1023" spans="1:256" ht="15" hidden="1" customHeight="1" x14ac:dyDescent="0.2">
      <c r="A1023" s="95" t="s">
        <v>18</v>
      </c>
      <c r="B1023" s="113" t="s">
        <v>16</v>
      </c>
      <c r="C1023" s="26" t="e">
        <f>ROUND((Q1023-R1023)/H1023/12,0)</f>
        <v>#DIV/0!</v>
      </c>
      <c r="D1023" s="26" t="e">
        <f>ROUND(R1023/F1023/12,0)</f>
        <v>#DIV/0!</v>
      </c>
      <c r="E1023" s="36"/>
      <c r="F1023" s="37"/>
      <c r="G1023" s="37"/>
      <c r="H1023" s="28">
        <f>E1023+G1023</f>
        <v>0</v>
      </c>
      <c r="I1023" s="92"/>
      <c r="J1023" s="93"/>
      <c r="K1023" s="99" t="s">
        <v>16</v>
      </c>
      <c r="L1023" s="99">
        <f>I1023</f>
        <v>0</v>
      </c>
      <c r="M1023" s="93"/>
      <c r="N1023" s="93"/>
      <c r="O1023" s="99" t="s">
        <v>16</v>
      </c>
      <c r="P1023" s="99">
        <f>M1023</f>
        <v>0</v>
      </c>
      <c r="Q1023" s="99">
        <f>I1023+M1023</f>
        <v>0</v>
      </c>
      <c r="R1023" s="99">
        <f>J1023+N1023</f>
        <v>0</v>
      </c>
      <c r="S1023" s="99" t="s">
        <v>16</v>
      </c>
      <c r="T1023" s="100">
        <f>Q1023</f>
        <v>0</v>
      </c>
      <c r="FO1023" s="65"/>
      <c r="FP1023" s="65"/>
      <c r="FQ1023" s="65"/>
      <c r="FR1023" s="65"/>
      <c r="FS1023" s="65"/>
      <c r="FT1023" s="65"/>
      <c r="FU1023" s="65"/>
      <c r="FV1023" s="65"/>
      <c r="FW1023" s="65"/>
      <c r="FX1023" s="65"/>
      <c r="FY1023" s="65"/>
      <c r="FZ1023" s="65"/>
      <c r="GA1023" s="65"/>
      <c r="GB1023" s="65"/>
      <c r="GC1023" s="65"/>
      <c r="GD1023" s="65"/>
      <c r="GE1023" s="65"/>
      <c r="GF1023" s="65"/>
      <c r="GG1023" s="65"/>
      <c r="GH1023" s="65"/>
      <c r="GI1023" s="65"/>
      <c r="GJ1023" s="65"/>
      <c r="GK1023" s="65"/>
      <c r="GL1023" s="65"/>
      <c r="GM1023" s="65"/>
      <c r="GN1023" s="65"/>
      <c r="GO1023" s="65"/>
      <c r="GP1023" s="65"/>
      <c r="GQ1023" s="65"/>
      <c r="GR1023" s="65"/>
      <c r="GS1023" s="65"/>
      <c r="GT1023" s="65"/>
      <c r="GU1023" s="65"/>
      <c r="GV1023" s="65"/>
      <c r="GW1023" s="65"/>
      <c r="GX1023" s="65"/>
      <c r="GY1023" s="65"/>
      <c r="GZ1023" s="65"/>
      <c r="HA1023" s="65"/>
      <c r="HB1023" s="65"/>
      <c r="HC1023" s="65"/>
      <c r="HD1023" s="65"/>
      <c r="HE1023" s="65"/>
      <c r="HF1023" s="65"/>
      <c r="HG1023" s="65"/>
      <c r="HH1023" s="65"/>
      <c r="HI1023" s="65"/>
      <c r="HJ1023" s="65"/>
      <c r="HK1023" s="65"/>
      <c r="HL1023" s="65"/>
      <c r="HM1023" s="65"/>
      <c r="HN1023" s="65"/>
      <c r="HO1023" s="65"/>
      <c r="HP1023" s="65"/>
      <c r="HQ1023" s="65"/>
      <c r="HR1023" s="65"/>
      <c r="HS1023" s="65"/>
      <c r="HT1023" s="65"/>
      <c r="HU1023" s="65"/>
      <c r="HV1023" s="65"/>
      <c r="HW1023" s="65"/>
      <c r="HX1023" s="65"/>
      <c r="HY1023" s="65"/>
      <c r="HZ1023" s="65"/>
      <c r="IA1023" s="65"/>
      <c r="IB1023" s="65"/>
      <c r="IC1023" s="65"/>
      <c r="ID1023" s="65"/>
      <c r="IE1023" s="65"/>
      <c r="IF1023" s="65"/>
      <c r="IG1023" s="65"/>
      <c r="IH1023" s="65"/>
      <c r="II1023" s="65"/>
      <c r="IJ1023" s="65"/>
      <c r="IK1023" s="65"/>
      <c r="IL1023" s="65"/>
      <c r="IM1023" s="65"/>
      <c r="IN1023" s="65"/>
      <c r="IO1023" s="65"/>
      <c r="IP1023" s="65"/>
      <c r="IQ1023" s="65"/>
      <c r="IR1023" s="65"/>
      <c r="IS1023" s="65"/>
      <c r="IT1023" s="65"/>
      <c r="IU1023" s="65"/>
      <c r="IV1023" s="65"/>
    </row>
    <row r="1024" spans="1:256" ht="15" hidden="1" customHeight="1" x14ac:dyDescent="0.2">
      <c r="A1024" s="95" t="s">
        <v>19</v>
      </c>
      <c r="B1024" s="113" t="s">
        <v>16</v>
      </c>
      <c r="C1024" s="26" t="s">
        <v>16</v>
      </c>
      <c r="D1024" s="26" t="s">
        <v>16</v>
      </c>
      <c r="E1024" s="27" t="s">
        <v>16</v>
      </c>
      <c r="F1024" s="30" t="s">
        <v>16</v>
      </c>
      <c r="G1024" s="30" t="s">
        <v>16</v>
      </c>
      <c r="H1024" s="31" t="s">
        <v>16</v>
      </c>
      <c r="I1024" s="98" t="s">
        <v>16</v>
      </c>
      <c r="J1024" s="99" t="s">
        <v>16</v>
      </c>
      <c r="K1024" s="93"/>
      <c r="L1024" s="99">
        <f>K1024</f>
        <v>0</v>
      </c>
      <c r="M1024" s="99" t="s">
        <v>16</v>
      </c>
      <c r="N1024" s="99" t="s">
        <v>16</v>
      </c>
      <c r="O1024" s="93"/>
      <c r="P1024" s="99">
        <f>O1024</f>
        <v>0</v>
      </c>
      <c r="Q1024" s="99" t="s">
        <v>16</v>
      </c>
      <c r="R1024" s="99" t="s">
        <v>16</v>
      </c>
      <c r="S1024" s="99">
        <f>K1024+O1024</f>
        <v>0</v>
      </c>
      <c r="T1024" s="100">
        <f>S1024</f>
        <v>0</v>
      </c>
      <c r="FO1024" s="65"/>
      <c r="FP1024" s="65"/>
      <c r="FQ1024" s="65"/>
      <c r="FR1024" s="65"/>
      <c r="FS1024" s="65"/>
      <c r="FT1024" s="65"/>
      <c r="FU1024" s="65"/>
      <c r="FV1024" s="65"/>
      <c r="FW1024" s="65"/>
      <c r="FX1024" s="65"/>
      <c r="FY1024" s="65"/>
      <c r="FZ1024" s="65"/>
      <c r="GA1024" s="65"/>
      <c r="GB1024" s="65"/>
      <c r="GC1024" s="65"/>
      <c r="GD1024" s="65"/>
      <c r="GE1024" s="65"/>
      <c r="GF1024" s="65"/>
      <c r="GG1024" s="65"/>
      <c r="GH1024" s="65"/>
      <c r="GI1024" s="65"/>
      <c r="GJ1024" s="65"/>
      <c r="GK1024" s="65"/>
      <c r="GL1024" s="65"/>
      <c r="GM1024" s="65"/>
      <c r="GN1024" s="65"/>
      <c r="GO1024" s="65"/>
      <c r="GP1024" s="65"/>
      <c r="GQ1024" s="65"/>
      <c r="GR1024" s="65"/>
      <c r="GS1024" s="65"/>
      <c r="GT1024" s="65"/>
      <c r="GU1024" s="65"/>
      <c r="GV1024" s="65"/>
      <c r="GW1024" s="65"/>
      <c r="GX1024" s="65"/>
      <c r="GY1024" s="65"/>
      <c r="GZ1024" s="65"/>
      <c r="HA1024" s="65"/>
      <c r="HB1024" s="65"/>
      <c r="HC1024" s="65"/>
      <c r="HD1024" s="65"/>
      <c r="HE1024" s="65"/>
      <c r="HF1024" s="65"/>
      <c r="HG1024" s="65"/>
      <c r="HH1024" s="65"/>
      <c r="HI1024" s="65"/>
      <c r="HJ1024" s="65"/>
      <c r="HK1024" s="65"/>
      <c r="HL1024" s="65"/>
      <c r="HM1024" s="65"/>
      <c r="HN1024" s="65"/>
      <c r="HO1024" s="65"/>
      <c r="HP1024" s="65"/>
      <c r="HQ1024" s="65"/>
      <c r="HR1024" s="65"/>
      <c r="HS1024" s="65"/>
      <c r="HT1024" s="65"/>
      <c r="HU1024" s="65"/>
      <c r="HV1024" s="65"/>
      <c r="HW1024" s="65"/>
      <c r="HX1024" s="65"/>
      <c r="HY1024" s="65"/>
      <c r="HZ1024" s="65"/>
      <c r="IA1024" s="65"/>
      <c r="IB1024" s="65"/>
      <c r="IC1024" s="65"/>
      <c r="ID1024" s="65"/>
      <c r="IE1024" s="65"/>
      <c r="IF1024" s="65"/>
      <c r="IG1024" s="65"/>
      <c r="IH1024" s="65"/>
      <c r="II1024" s="65"/>
      <c r="IJ1024" s="65"/>
      <c r="IK1024" s="65"/>
      <c r="IL1024" s="65"/>
      <c r="IM1024" s="65"/>
      <c r="IN1024" s="65"/>
      <c r="IO1024" s="65"/>
      <c r="IP1024" s="65"/>
      <c r="IQ1024" s="65"/>
      <c r="IR1024" s="65"/>
      <c r="IS1024" s="65"/>
      <c r="IT1024" s="65"/>
      <c r="IU1024" s="65"/>
      <c r="IV1024" s="65"/>
    </row>
    <row r="1025" spans="1:256" ht="18" hidden="1" customHeight="1" x14ac:dyDescent="0.2">
      <c r="A1025" s="96" t="s">
        <v>71</v>
      </c>
      <c r="B1025" s="84"/>
      <c r="C1025" s="26" t="e">
        <f>ROUND((Q1025-R1025)/H1025/12,0)</f>
        <v>#DIV/0!</v>
      </c>
      <c r="D1025" s="26" t="e">
        <f>ROUND(R1025/F1025/12,0)</f>
        <v>#DIV/0!</v>
      </c>
      <c r="E1025" s="27">
        <f>E1026+E1027</f>
        <v>0</v>
      </c>
      <c r="F1025" s="30">
        <f>F1026+F1027</f>
        <v>0</v>
      </c>
      <c r="G1025" s="30">
        <f>G1026+G1027</f>
        <v>0</v>
      </c>
      <c r="H1025" s="31">
        <f>IF(E1025+G1025=H1026+H1027,E1025+G1025, "CHYBA")</f>
        <v>0</v>
      </c>
      <c r="I1025" s="98">
        <f>I1026+I1027</f>
        <v>0</v>
      </c>
      <c r="J1025" s="99">
        <f>J1026+J1027</f>
        <v>0</v>
      </c>
      <c r="K1025" s="99">
        <f>K1028</f>
        <v>0</v>
      </c>
      <c r="L1025" s="99">
        <f>IF(I1025+K1025=L1026+L1027+L1028,I1025+K1025,"CHYBA")</f>
        <v>0</v>
      </c>
      <c r="M1025" s="99">
        <f>M1026+M1027</f>
        <v>0</v>
      </c>
      <c r="N1025" s="99">
        <f>N1026+N1027</f>
        <v>0</v>
      </c>
      <c r="O1025" s="99">
        <f>O1028</f>
        <v>0</v>
      </c>
      <c r="P1025" s="99">
        <f>IF(M1025+O1025=P1026+P1027+P1028,M1025+O1025,"CHYBA")</f>
        <v>0</v>
      </c>
      <c r="Q1025" s="99">
        <f>Q1026+Q1027</f>
        <v>0</v>
      </c>
      <c r="R1025" s="99">
        <f>R1026+R1027</f>
        <v>0</v>
      </c>
      <c r="S1025" s="99">
        <f>S1028</f>
        <v>0</v>
      </c>
      <c r="T1025" s="100">
        <f>IF(Q1025+S1025=T1026+T1027+T1028,Q1025+S1025,"CHYBA")</f>
        <v>0</v>
      </c>
      <c r="FO1025" s="65"/>
      <c r="FP1025" s="65"/>
      <c r="FQ1025" s="65"/>
      <c r="FR1025" s="65"/>
      <c r="FS1025" s="65"/>
      <c r="FT1025" s="65"/>
      <c r="FU1025" s="65"/>
      <c r="FV1025" s="65"/>
      <c r="FW1025" s="65"/>
      <c r="FX1025" s="65"/>
      <c r="FY1025" s="65"/>
      <c r="FZ1025" s="65"/>
      <c r="GA1025" s="65"/>
      <c r="GB1025" s="65"/>
      <c r="GC1025" s="65"/>
      <c r="GD1025" s="65"/>
      <c r="GE1025" s="65"/>
      <c r="GF1025" s="65"/>
      <c r="GG1025" s="65"/>
      <c r="GH1025" s="65"/>
      <c r="GI1025" s="65"/>
      <c r="GJ1025" s="65"/>
      <c r="GK1025" s="65"/>
      <c r="GL1025" s="65"/>
      <c r="GM1025" s="65"/>
      <c r="GN1025" s="65"/>
      <c r="GO1025" s="65"/>
      <c r="GP1025" s="65"/>
      <c r="GQ1025" s="65"/>
      <c r="GR1025" s="65"/>
      <c r="GS1025" s="65"/>
      <c r="GT1025" s="65"/>
      <c r="GU1025" s="65"/>
      <c r="GV1025" s="65"/>
      <c r="GW1025" s="65"/>
      <c r="GX1025" s="65"/>
      <c r="GY1025" s="65"/>
      <c r="GZ1025" s="65"/>
      <c r="HA1025" s="65"/>
      <c r="HB1025" s="65"/>
      <c r="HC1025" s="65"/>
      <c r="HD1025" s="65"/>
      <c r="HE1025" s="65"/>
      <c r="HF1025" s="65"/>
      <c r="HG1025" s="65"/>
      <c r="HH1025" s="65"/>
      <c r="HI1025" s="65"/>
      <c r="HJ1025" s="65"/>
      <c r="HK1025" s="65"/>
      <c r="HL1025" s="65"/>
      <c r="HM1025" s="65"/>
      <c r="HN1025" s="65"/>
      <c r="HO1025" s="65"/>
      <c r="HP1025" s="65"/>
      <c r="HQ1025" s="65"/>
      <c r="HR1025" s="65"/>
      <c r="HS1025" s="65"/>
      <c r="HT1025" s="65"/>
      <c r="HU1025" s="65"/>
      <c r="HV1025" s="65"/>
      <c r="HW1025" s="65"/>
      <c r="HX1025" s="65"/>
      <c r="HY1025" s="65"/>
      <c r="HZ1025" s="65"/>
      <c r="IA1025" s="65"/>
      <c r="IB1025" s="65"/>
      <c r="IC1025" s="65"/>
      <c r="ID1025" s="65"/>
      <c r="IE1025" s="65"/>
      <c r="IF1025" s="65"/>
      <c r="IG1025" s="65"/>
      <c r="IH1025" s="65"/>
      <c r="II1025" s="65"/>
      <c r="IJ1025" s="65"/>
      <c r="IK1025" s="65"/>
      <c r="IL1025" s="65"/>
      <c r="IM1025" s="65"/>
      <c r="IN1025" s="65"/>
      <c r="IO1025" s="65"/>
      <c r="IP1025" s="65"/>
      <c r="IQ1025" s="65"/>
      <c r="IR1025" s="65"/>
      <c r="IS1025" s="65"/>
      <c r="IT1025" s="65"/>
      <c r="IU1025" s="65"/>
      <c r="IV1025" s="65"/>
    </row>
    <row r="1026" spans="1:256" ht="15" hidden="1" customHeight="1" x14ac:dyDescent="0.2">
      <c r="A1026" s="95" t="s">
        <v>17</v>
      </c>
      <c r="B1026" s="113" t="s">
        <v>16</v>
      </c>
      <c r="C1026" s="26" t="e">
        <f>ROUND((Q1026-R1026)/H1026/12,0)</f>
        <v>#DIV/0!</v>
      </c>
      <c r="D1026" s="26" t="e">
        <f>ROUND(R1026/F1026/12,0)</f>
        <v>#DIV/0!</v>
      </c>
      <c r="E1026" s="36"/>
      <c r="F1026" s="37"/>
      <c r="G1026" s="37"/>
      <c r="H1026" s="28">
        <f>E1026+G1026</f>
        <v>0</v>
      </c>
      <c r="I1026" s="92"/>
      <c r="J1026" s="93"/>
      <c r="K1026" s="99" t="s">
        <v>16</v>
      </c>
      <c r="L1026" s="99">
        <f>I1026</f>
        <v>0</v>
      </c>
      <c r="M1026" s="93"/>
      <c r="N1026" s="93"/>
      <c r="O1026" s="99" t="s">
        <v>16</v>
      </c>
      <c r="P1026" s="99">
        <f>M1026</f>
        <v>0</v>
      </c>
      <c r="Q1026" s="99">
        <f>I1026+M1026</f>
        <v>0</v>
      </c>
      <c r="R1026" s="99">
        <f>J1026+N1026</f>
        <v>0</v>
      </c>
      <c r="S1026" s="99" t="s">
        <v>16</v>
      </c>
      <c r="T1026" s="100">
        <f>Q1026</f>
        <v>0</v>
      </c>
      <c r="FO1026" s="65"/>
      <c r="FP1026" s="65"/>
      <c r="FQ1026" s="65"/>
      <c r="FR1026" s="65"/>
      <c r="FS1026" s="65"/>
      <c r="FT1026" s="65"/>
      <c r="FU1026" s="65"/>
      <c r="FV1026" s="65"/>
      <c r="FW1026" s="65"/>
      <c r="FX1026" s="65"/>
      <c r="FY1026" s="65"/>
      <c r="FZ1026" s="65"/>
      <c r="GA1026" s="65"/>
      <c r="GB1026" s="65"/>
      <c r="GC1026" s="65"/>
      <c r="GD1026" s="65"/>
      <c r="GE1026" s="65"/>
      <c r="GF1026" s="65"/>
      <c r="GG1026" s="65"/>
      <c r="GH1026" s="65"/>
      <c r="GI1026" s="65"/>
      <c r="GJ1026" s="65"/>
      <c r="GK1026" s="65"/>
      <c r="GL1026" s="65"/>
      <c r="GM1026" s="65"/>
      <c r="GN1026" s="65"/>
      <c r="GO1026" s="65"/>
      <c r="GP1026" s="65"/>
      <c r="GQ1026" s="65"/>
      <c r="GR1026" s="65"/>
      <c r="GS1026" s="65"/>
      <c r="GT1026" s="65"/>
      <c r="GU1026" s="65"/>
      <c r="GV1026" s="65"/>
      <c r="GW1026" s="65"/>
      <c r="GX1026" s="65"/>
      <c r="GY1026" s="65"/>
      <c r="GZ1026" s="65"/>
      <c r="HA1026" s="65"/>
      <c r="HB1026" s="65"/>
      <c r="HC1026" s="65"/>
      <c r="HD1026" s="65"/>
      <c r="HE1026" s="65"/>
      <c r="HF1026" s="65"/>
      <c r="HG1026" s="65"/>
      <c r="HH1026" s="65"/>
      <c r="HI1026" s="65"/>
      <c r="HJ1026" s="65"/>
      <c r="HK1026" s="65"/>
      <c r="HL1026" s="65"/>
      <c r="HM1026" s="65"/>
      <c r="HN1026" s="65"/>
      <c r="HO1026" s="65"/>
      <c r="HP1026" s="65"/>
      <c r="HQ1026" s="65"/>
      <c r="HR1026" s="65"/>
      <c r="HS1026" s="65"/>
      <c r="HT1026" s="65"/>
      <c r="HU1026" s="65"/>
      <c r="HV1026" s="65"/>
      <c r="HW1026" s="65"/>
      <c r="HX1026" s="65"/>
      <c r="HY1026" s="65"/>
      <c r="HZ1026" s="65"/>
      <c r="IA1026" s="65"/>
      <c r="IB1026" s="65"/>
      <c r="IC1026" s="65"/>
      <c r="ID1026" s="65"/>
      <c r="IE1026" s="65"/>
      <c r="IF1026" s="65"/>
      <c r="IG1026" s="65"/>
      <c r="IH1026" s="65"/>
      <c r="II1026" s="65"/>
      <c r="IJ1026" s="65"/>
      <c r="IK1026" s="65"/>
      <c r="IL1026" s="65"/>
      <c r="IM1026" s="65"/>
      <c r="IN1026" s="65"/>
      <c r="IO1026" s="65"/>
      <c r="IP1026" s="65"/>
      <c r="IQ1026" s="65"/>
      <c r="IR1026" s="65"/>
      <c r="IS1026" s="65"/>
      <c r="IT1026" s="65"/>
      <c r="IU1026" s="65"/>
      <c r="IV1026" s="65"/>
    </row>
    <row r="1027" spans="1:256" ht="15" hidden="1" customHeight="1" x14ac:dyDescent="0.2">
      <c r="A1027" s="95" t="s">
        <v>18</v>
      </c>
      <c r="B1027" s="113" t="s">
        <v>16</v>
      </c>
      <c r="C1027" s="26" t="e">
        <f>ROUND((Q1027-R1027)/H1027/12,0)</f>
        <v>#DIV/0!</v>
      </c>
      <c r="D1027" s="26" t="e">
        <f>ROUND(R1027/F1027/12,0)</f>
        <v>#DIV/0!</v>
      </c>
      <c r="E1027" s="36"/>
      <c r="F1027" s="37"/>
      <c r="G1027" s="37"/>
      <c r="H1027" s="28">
        <f>E1027+G1027</f>
        <v>0</v>
      </c>
      <c r="I1027" s="92"/>
      <c r="J1027" s="93"/>
      <c r="K1027" s="99" t="s">
        <v>16</v>
      </c>
      <c r="L1027" s="99">
        <f>I1027</f>
        <v>0</v>
      </c>
      <c r="M1027" s="93"/>
      <c r="N1027" s="93"/>
      <c r="O1027" s="99" t="s">
        <v>16</v>
      </c>
      <c r="P1027" s="99">
        <f>M1027</f>
        <v>0</v>
      </c>
      <c r="Q1027" s="99">
        <f>I1027+M1027</f>
        <v>0</v>
      </c>
      <c r="R1027" s="99">
        <f>J1027+N1027</f>
        <v>0</v>
      </c>
      <c r="S1027" s="99" t="s">
        <v>16</v>
      </c>
      <c r="T1027" s="100">
        <f>Q1027</f>
        <v>0</v>
      </c>
      <c r="FO1027" s="65"/>
      <c r="FP1027" s="65"/>
      <c r="FQ1027" s="65"/>
      <c r="FR1027" s="65"/>
      <c r="FS1027" s="65"/>
      <c r="FT1027" s="65"/>
      <c r="FU1027" s="65"/>
      <c r="FV1027" s="65"/>
      <c r="FW1027" s="65"/>
      <c r="FX1027" s="65"/>
      <c r="FY1027" s="65"/>
      <c r="FZ1027" s="65"/>
      <c r="GA1027" s="65"/>
      <c r="GB1027" s="65"/>
      <c r="GC1027" s="65"/>
      <c r="GD1027" s="65"/>
      <c r="GE1027" s="65"/>
      <c r="GF1027" s="65"/>
      <c r="GG1027" s="65"/>
      <c r="GH1027" s="65"/>
      <c r="GI1027" s="65"/>
      <c r="GJ1027" s="65"/>
      <c r="GK1027" s="65"/>
      <c r="GL1027" s="65"/>
      <c r="GM1027" s="65"/>
      <c r="GN1027" s="65"/>
      <c r="GO1027" s="65"/>
      <c r="GP1027" s="65"/>
      <c r="GQ1027" s="65"/>
      <c r="GR1027" s="65"/>
      <c r="GS1027" s="65"/>
      <c r="GT1027" s="65"/>
      <c r="GU1027" s="65"/>
      <c r="GV1027" s="65"/>
      <c r="GW1027" s="65"/>
      <c r="GX1027" s="65"/>
      <c r="GY1027" s="65"/>
      <c r="GZ1027" s="65"/>
      <c r="HA1027" s="65"/>
      <c r="HB1027" s="65"/>
      <c r="HC1027" s="65"/>
      <c r="HD1027" s="65"/>
      <c r="HE1027" s="65"/>
      <c r="HF1027" s="65"/>
      <c r="HG1027" s="65"/>
      <c r="HH1027" s="65"/>
      <c r="HI1027" s="65"/>
      <c r="HJ1027" s="65"/>
      <c r="HK1027" s="65"/>
      <c r="HL1027" s="65"/>
      <c r="HM1027" s="65"/>
      <c r="HN1027" s="65"/>
      <c r="HO1027" s="65"/>
      <c r="HP1027" s="65"/>
      <c r="HQ1027" s="65"/>
      <c r="HR1027" s="65"/>
      <c r="HS1027" s="65"/>
      <c r="HT1027" s="65"/>
      <c r="HU1027" s="65"/>
      <c r="HV1027" s="65"/>
      <c r="HW1027" s="65"/>
      <c r="HX1027" s="65"/>
      <c r="HY1027" s="65"/>
      <c r="HZ1027" s="65"/>
      <c r="IA1027" s="65"/>
      <c r="IB1027" s="65"/>
      <c r="IC1027" s="65"/>
      <c r="ID1027" s="65"/>
      <c r="IE1027" s="65"/>
      <c r="IF1027" s="65"/>
      <c r="IG1027" s="65"/>
      <c r="IH1027" s="65"/>
      <c r="II1027" s="65"/>
      <c r="IJ1027" s="65"/>
      <c r="IK1027" s="65"/>
      <c r="IL1027" s="65"/>
      <c r="IM1027" s="65"/>
      <c r="IN1027" s="65"/>
      <c r="IO1027" s="65"/>
      <c r="IP1027" s="65"/>
      <c r="IQ1027" s="65"/>
      <c r="IR1027" s="65"/>
      <c r="IS1027" s="65"/>
      <c r="IT1027" s="65"/>
      <c r="IU1027" s="65"/>
      <c r="IV1027" s="65"/>
    </row>
    <row r="1028" spans="1:256" ht="15" hidden="1" customHeight="1" x14ac:dyDescent="0.2">
      <c r="A1028" s="95" t="s">
        <v>19</v>
      </c>
      <c r="B1028" s="113" t="s">
        <v>16</v>
      </c>
      <c r="C1028" s="26" t="s">
        <v>16</v>
      </c>
      <c r="D1028" s="26" t="s">
        <v>16</v>
      </c>
      <c r="E1028" s="27" t="s">
        <v>16</v>
      </c>
      <c r="F1028" s="30" t="s">
        <v>16</v>
      </c>
      <c r="G1028" s="30" t="s">
        <v>16</v>
      </c>
      <c r="H1028" s="31" t="s">
        <v>16</v>
      </c>
      <c r="I1028" s="98" t="s">
        <v>16</v>
      </c>
      <c r="J1028" s="99" t="s">
        <v>16</v>
      </c>
      <c r="K1028" s="93"/>
      <c r="L1028" s="99">
        <f>K1028</f>
        <v>0</v>
      </c>
      <c r="M1028" s="99" t="s">
        <v>16</v>
      </c>
      <c r="N1028" s="99" t="s">
        <v>16</v>
      </c>
      <c r="O1028" s="93"/>
      <c r="P1028" s="99">
        <f>O1028</f>
        <v>0</v>
      </c>
      <c r="Q1028" s="99" t="s">
        <v>16</v>
      </c>
      <c r="R1028" s="99" t="s">
        <v>16</v>
      </c>
      <c r="S1028" s="99">
        <f>K1028+O1028</f>
        <v>0</v>
      </c>
      <c r="T1028" s="100">
        <f>S1028</f>
        <v>0</v>
      </c>
      <c r="FO1028" s="65"/>
      <c r="FP1028" s="65"/>
      <c r="FQ1028" s="65"/>
      <c r="FR1028" s="65"/>
      <c r="FS1028" s="65"/>
      <c r="FT1028" s="65"/>
      <c r="FU1028" s="65"/>
      <c r="FV1028" s="65"/>
      <c r="FW1028" s="65"/>
      <c r="FX1028" s="65"/>
      <c r="FY1028" s="65"/>
      <c r="FZ1028" s="65"/>
      <c r="GA1028" s="65"/>
      <c r="GB1028" s="65"/>
      <c r="GC1028" s="65"/>
      <c r="GD1028" s="65"/>
      <c r="GE1028" s="65"/>
      <c r="GF1028" s="65"/>
      <c r="GG1028" s="65"/>
      <c r="GH1028" s="65"/>
      <c r="GI1028" s="65"/>
      <c r="GJ1028" s="65"/>
      <c r="GK1028" s="65"/>
      <c r="GL1028" s="65"/>
      <c r="GM1028" s="65"/>
      <c r="GN1028" s="65"/>
      <c r="GO1028" s="65"/>
      <c r="GP1028" s="65"/>
      <c r="GQ1028" s="65"/>
      <c r="GR1028" s="65"/>
      <c r="GS1028" s="65"/>
      <c r="GT1028" s="65"/>
      <c r="GU1028" s="65"/>
      <c r="GV1028" s="65"/>
      <c r="GW1028" s="65"/>
      <c r="GX1028" s="65"/>
      <c r="GY1028" s="65"/>
      <c r="GZ1028" s="65"/>
      <c r="HA1028" s="65"/>
      <c r="HB1028" s="65"/>
      <c r="HC1028" s="65"/>
      <c r="HD1028" s="65"/>
      <c r="HE1028" s="65"/>
      <c r="HF1028" s="65"/>
      <c r="HG1028" s="65"/>
      <c r="HH1028" s="65"/>
      <c r="HI1028" s="65"/>
      <c r="HJ1028" s="65"/>
      <c r="HK1028" s="65"/>
      <c r="HL1028" s="65"/>
      <c r="HM1028" s="65"/>
      <c r="HN1028" s="65"/>
      <c r="HO1028" s="65"/>
      <c r="HP1028" s="65"/>
      <c r="HQ1028" s="65"/>
      <c r="HR1028" s="65"/>
      <c r="HS1028" s="65"/>
      <c r="HT1028" s="65"/>
      <c r="HU1028" s="65"/>
      <c r="HV1028" s="65"/>
      <c r="HW1028" s="65"/>
      <c r="HX1028" s="65"/>
      <c r="HY1028" s="65"/>
      <c r="HZ1028" s="65"/>
      <c r="IA1028" s="65"/>
      <c r="IB1028" s="65"/>
      <c r="IC1028" s="65"/>
      <c r="ID1028" s="65"/>
      <c r="IE1028" s="65"/>
      <c r="IF1028" s="65"/>
      <c r="IG1028" s="65"/>
      <c r="IH1028" s="65"/>
      <c r="II1028" s="65"/>
      <c r="IJ1028" s="65"/>
      <c r="IK1028" s="65"/>
      <c r="IL1028" s="65"/>
      <c r="IM1028" s="65"/>
      <c r="IN1028" s="65"/>
      <c r="IO1028" s="65"/>
      <c r="IP1028" s="65"/>
      <c r="IQ1028" s="65"/>
      <c r="IR1028" s="65"/>
      <c r="IS1028" s="65"/>
      <c r="IT1028" s="65"/>
      <c r="IU1028" s="65"/>
      <c r="IV1028" s="65"/>
    </row>
    <row r="1029" spans="1:256" ht="18" hidden="1" customHeight="1" x14ac:dyDescent="0.2">
      <c r="A1029" s="96" t="s">
        <v>71</v>
      </c>
      <c r="B1029" s="84"/>
      <c r="C1029" s="26" t="e">
        <f>ROUND((Q1029-R1029)/H1029/12,0)</f>
        <v>#DIV/0!</v>
      </c>
      <c r="D1029" s="26" t="e">
        <f>ROUND(R1029/F1029/12,0)</f>
        <v>#DIV/0!</v>
      </c>
      <c r="E1029" s="27">
        <f>E1030+E1031</f>
        <v>0</v>
      </c>
      <c r="F1029" s="30">
        <f>F1030+F1031</f>
        <v>0</v>
      </c>
      <c r="G1029" s="30">
        <f>G1030+G1031</f>
        <v>0</v>
      </c>
      <c r="H1029" s="31">
        <f>IF(E1029+G1029=H1030+H1031,E1029+G1029, "CHYBA")</f>
        <v>0</v>
      </c>
      <c r="I1029" s="98">
        <f>I1030+I1031</f>
        <v>0</v>
      </c>
      <c r="J1029" s="99">
        <f>J1030+J1031</f>
        <v>0</v>
      </c>
      <c r="K1029" s="99">
        <f>K1032</f>
        <v>0</v>
      </c>
      <c r="L1029" s="99">
        <f>IF(I1029+K1029=L1030+L1031+L1032,I1029+K1029,"CHYBA")</f>
        <v>0</v>
      </c>
      <c r="M1029" s="99">
        <f>M1030+M1031</f>
        <v>0</v>
      </c>
      <c r="N1029" s="99">
        <f>N1030+N1031</f>
        <v>0</v>
      </c>
      <c r="O1029" s="99">
        <f>O1032</f>
        <v>0</v>
      </c>
      <c r="P1029" s="99">
        <f>IF(M1029+O1029=P1030+P1031+P1032,M1029+O1029,"CHYBA")</f>
        <v>0</v>
      </c>
      <c r="Q1029" s="99">
        <f>Q1030+Q1031</f>
        <v>0</v>
      </c>
      <c r="R1029" s="99">
        <f>R1030+R1031</f>
        <v>0</v>
      </c>
      <c r="S1029" s="99">
        <f>S1032</f>
        <v>0</v>
      </c>
      <c r="T1029" s="100">
        <f>IF(Q1029+S1029=T1030+T1031+T1032,Q1029+S1029,"CHYBA")</f>
        <v>0</v>
      </c>
      <c r="FO1029" s="65"/>
      <c r="FP1029" s="65"/>
      <c r="FQ1029" s="65"/>
      <c r="FR1029" s="65"/>
      <c r="FS1029" s="65"/>
      <c r="FT1029" s="65"/>
      <c r="FU1029" s="65"/>
      <c r="FV1029" s="65"/>
      <c r="FW1029" s="65"/>
      <c r="FX1029" s="65"/>
      <c r="FY1029" s="65"/>
      <c r="FZ1029" s="65"/>
      <c r="GA1029" s="65"/>
      <c r="GB1029" s="65"/>
      <c r="GC1029" s="65"/>
      <c r="GD1029" s="65"/>
      <c r="GE1029" s="65"/>
      <c r="GF1029" s="65"/>
      <c r="GG1029" s="65"/>
      <c r="GH1029" s="65"/>
      <c r="GI1029" s="65"/>
      <c r="GJ1029" s="65"/>
      <c r="GK1029" s="65"/>
      <c r="GL1029" s="65"/>
      <c r="GM1029" s="65"/>
      <c r="GN1029" s="65"/>
      <c r="GO1029" s="65"/>
      <c r="GP1029" s="65"/>
      <c r="GQ1029" s="65"/>
      <c r="GR1029" s="65"/>
      <c r="GS1029" s="65"/>
      <c r="GT1029" s="65"/>
      <c r="GU1029" s="65"/>
      <c r="GV1029" s="65"/>
      <c r="GW1029" s="65"/>
      <c r="GX1029" s="65"/>
      <c r="GY1029" s="65"/>
      <c r="GZ1029" s="65"/>
      <c r="HA1029" s="65"/>
      <c r="HB1029" s="65"/>
      <c r="HC1029" s="65"/>
      <c r="HD1029" s="65"/>
      <c r="HE1029" s="65"/>
      <c r="HF1029" s="65"/>
      <c r="HG1029" s="65"/>
      <c r="HH1029" s="65"/>
      <c r="HI1029" s="65"/>
      <c r="HJ1029" s="65"/>
      <c r="HK1029" s="65"/>
      <c r="HL1029" s="65"/>
      <c r="HM1029" s="65"/>
      <c r="HN1029" s="65"/>
      <c r="HO1029" s="65"/>
      <c r="HP1029" s="65"/>
      <c r="HQ1029" s="65"/>
      <c r="HR1029" s="65"/>
      <c r="HS1029" s="65"/>
      <c r="HT1029" s="65"/>
      <c r="HU1029" s="65"/>
      <c r="HV1029" s="65"/>
      <c r="HW1029" s="65"/>
      <c r="HX1029" s="65"/>
      <c r="HY1029" s="65"/>
      <c r="HZ1029" s="65"/>
      <c r="IA1029" s="65"/>
      <c r="IB1029" s="65"/>
      <c r="IC1029" s="65"/>
      <c r="ID1029" s="65"/>
      <c r="IE1029" s="65"/>
      <c r="IF1029" s="65"/>
      <c r="IG1029" s="65"/>
      <c r="IH1029" s="65"/>
      <c r="II1029" s="65"/>
      <c r="IJ1029" s="65"/>
      <c r="IK1029" s="65"/>
      <c r="IL1029" s="65"/>
      <c r="IM1029" s="65"/>
      <c r="IN1029" s="65"/>
      <c r="IO1029" s="65"/>
      <c r="IP1029" s="65"/>
      <c r="IQ1029" s="65"/>
      <c r="IR1029" s="65"/>
      <c r="IS1029" s="65"/>
      <c r="IT1029" s="65"/>
      <c r="IU1029" s="65"/>
      <c r="IV1029" s="65"/>
    </row>
    <row r="1030" spans="1:256" ht="15" hidden="1" customHeight="1" x14ac:dyDescent="0.2">
      <c r="A1030" s="95" t="s">
        <v>17</v>
      </c>
      <c r="B1030" s="113" t="s">
        <v>16</v>
      </c>
      <c r="C1030" s="26" t="e">
        <f>ROUND((Q1030-R1030)/H1030/12,0)</f>
        <v>#DIV/0!</v>
      </c>
      <c r="D1030" s="26" t="e">
        <f>ROUND(R1030/F1030/12,0)</f>
        <v>#DIV/0!</v>
      </c>
      <c r="E1030" s="36"/>
      <c r="F1030" s="37"/>
      <c r="G1030" s="37"/>
      <c r="H1030" s="28">
        <f>E1030+G1030</f>
        <v>0</v>
      </c>
      <c r="I1030" s="92"/>
      <c r="J1030" s="93"/>
      <c r="K1030" s="99" t="s">
        <v>16</v>
      </c>
      <c r="L1030" s="99">
        <f>I1030</f>
        <v>0</v>
      </c>
      <c r="M1030" s="93"/>
      <c r="N1030" s="93"/>
      <c r="O1030" s="99" t="s">
        <v>16</v>
      </c>
      <c r="P1030" s="99">
        <f>M1030</f>
        <v>0</v>
      </c>
      <c r="Q1030" s="99">
        <f>I1030+M1030</f>
        <v>0</v>
      </c>
      <c r="R1030" s="99">
        <f>J1030+N1030</f>
        <v>0</v>
      </c>
      <c r="S1030" s="99" t="s">
        <v>16</v>
      </c>
      <c r="T1030" s="100">
        <f>Q1030</f>
        <v>0</v>
      </c>
      <c r="FO1030" s="65"/>
      <c r="FP1030" s="65"/>
      <c r="FQ1030" s="65"/>
      <c r="FR1030" s="65"/>
      <c r="FS1030" s="65"/>
      <c r="FT1030" s="65"/>
      <c r="FU1030" s="65"/>
      <c r="FV1030" s="65"/>
      <c r="FW1030" s="65"/>
      <c r="FX1030" s="65"/>
      <c r="FY1030" s="65"/>
      <c r="FZ1030" s="65"/>
      <c r="GA1030" s="65"/>
      <c r="GB1030" s="65"/>
      <c r="GC1030" s="65"/>
      <c r="GD1030" s="65"/>
      <c r="GE1030" s="65"/>
      <c r="GF1030" s="65"/>
      <c r="GG1030" s="65"/>
      <c r="GH1030" s="65"/>
      <c r="GI1030" s="65"/>
      <c r="GJ1030" s="65"/>
      <c r="GK1030" s="65"/>
      <c r="GL1030" s="65"/>
      <c r="GM1030" s="65"/>
      <c r="GN1030" s="65"/>
      <c r="GO1030" s="65"/>
      <c r="GP1030" s="65"/>
      <c r="GQ1030" s="65"/>
      <c r="GR1030" s="65"/>
      <c r="GS1030" s="65"/>
      <c r="GT1030" s="65"/>
      <c r="GU1030" s="65"/>
      <c r="GV1030" s="65"/>
      <c r="GW1030" s="65"/>
      <c r="GX1030" s="65"/>
      <c r="GY1030" s="65"/>
      <c r="GZ1030" s="65"/>
      <c r="HA1030" s="65"/>
      <c r="HB1030" s="65"/>
      <c r="HC1030" s="65"/>
      <c r="HD1030" s="65"/>
      <c r="HE1030" s="65"/>
      <c r="HF1030" s="65"/>
      <c r="HG1030" s="65"/>
      <c r="HH1030" s="65"/>
      <c r="HI1030" s="65"/>
      <c r="HJ1030" s="65"/>
      <c r="HK1030" s="65"/>
      <c r="HL1030" s="65"/>
      <c r="HM1030" s="65"/>
      <c r="HN1030" s="65"/>
      <c r="HO1030" s="65"/>
      <c r="HP1030" s="65"/>
      <c r="HQ1030" s="65"/>
      <c r="HR1030" s="65"/>
      <c r="HS1030" s="65"/>
      <c r="HT1030" s="65"/>
      <c r="HU1030" s="65"/>
      <c r="HV1030" s="65"/>
      <c r="HW1030" s="65"/>
      <c r="HX1030" s="65"/>
      <c r="HY1030" s="65"/>
      <c r="HZ1030" s="65"/>
      <c r="IA1030" s="65"/>
      <c r="IB1030" s="65"/>
      <c r="IC1030" s="65"/>
      <c r="ID1030" s="65"/>
      <c r="IE1030" s="65"/>
      <c r="IF1030" s="65"/>
      <c r="IG1030" s="65"/>
      <c r="IH1030" s="65"/>
      <c r="II1030" s="65"/>
      <c r="IJ1030" s="65"/>
      <c r="IK1030" s="65"/>
      <c r="IL1030" s="65"/>
      <c r="IM1030" s="65"/>
      <c r="IN1030" s="65"/>
      <c r="IO1030" s="65"/>
      <c r="IP1030" s="65"/>
      <c r="IQ1030" s="65"/>
      <c r="IR1030" s="65"/>
      <c r="IS1030" s="65"/>
      <c r="IT1030" s="65"/>
      <c r="IU1030" s="65"/>
      <c r="IV1030" s="65"/>
    </row>
    <row r="1031" spans="1:256" ht="15" hidden="1" customHeight="1" x14ac:dyDescent="0.2">
      <c r="A1031" s="95" t="s">
        <v>18</v>
      </c>
      <c r="B1031" s="113" t="s">
        <v>16</v>
      </c>
      <c r="C1031" s="26" t="e">
        <f>ROUND((Q1031-R1031)/H1031/12,0)</f>
        <v>#DIV/0!</v>
      </c>
      <c r="D1031" s="26" t="e">
        <f>ROUND(R1031/F1031/12,0)</f>
        <v>#DIV/0!</v>
      </c>
      <c r="E1031" s="36"/>
      <c r="F1031" s="37"/>
      <c r="G1031" s="37"/>
      <c r="H1031" s="28">
        <f>E1031+G1031</f>
        <v>0</v>
      </c>
      <c r="I1031" s="92"/>
      <c r="J1031" s="93"/>
      <c r="K1031" s="99" t="s">
        <v>16</v>
      </c>
      <c r="L1031" s="99">
        <f>I1031</f>
        <v>0</v>
      </c>
      <c r="M1031" s="93"/>
      <c r="N1031" s="93"/>
      <c r="O1031" s="99" t="s">
        <v>16</v>
      </c>
      <c r="P1031" s="99">
        <f>M1031</f>
        <v>0</v>
      </c>
      <c r="Q1031" s="99">
        <f>I1031+M1031</f>
        <v>0</v>
      </c>
      <c r="R1031" s="99">
        <f>J1031+N1031</f>
        <v>0</v>
      </c>
      <c r="S1031" s="99" t="s">
        <v>16</v>
      </c>
      <c r="T1031" s="100">
        <f>Q1031</f>
        <v>0</v>
      </c>
      <c r="FO1031" s="65"/>
      <c r="FP1031" s="65"/>
      <c r="FQ1031" s="65"/>
      <c r="FR1031" s="65"/>
      <c r="FS1031" s="65"/>
      <c r="FT1031" s="65"/>
      <c r="FU1031" s="65"/>
      <c r="FV1031" s="65"/>
      <c r="FW1031" s="65"/>
      <c r="FX1031" s="65"/>
      <c r="FY1031" s="65"/>
      <c r="FZ1031" s="65"/>
      <c r="GA1031" s="65"/>
      <c r="GB1031" s="65"/>
      <c r="GC1031" s="65"/>
      <c r="GD1031" s="65"/>
      <c r="GE1031" s="65"/>
      <c r="GF1031" s="65"/>
      <c r="GG1031" s="65"/>
      <c r="GH1031" s="65"/>
      <c r="GI1031" s="65"/>
      <c r="GJ1031" s="65"/>
      <c r="GK1031" s="65"/>
      <c r="GL1031" s="65"/>
      <c r="GM1031" s="65"/>
      <c r="GN1031" s="65"/>
      <c r="GO1031" s="65"/>
      <c r="GP1031" s="65"/>
      <c r="GQ1031" s="65"/>
      <c r="GR1031" s="65"/>
      <c r="GS1031" s="65"/>
      <c r="GT1031" s="65"/>
      <c r="GU1031" s="65"/>
      <c r="GV1031" s="65"/>
      <c r="GW1031" s="65"/>
      <c r="GX1031" s="65"/>
      <c r="GY1031" s="65"/>
      <c r="GZ1031" s="65"/>
      <c r="HA1031" s="65"/>
      <c r="HB1031" s="65"/>
      <c r="HC1031" s="65"/>
      <c r="HD1031" s="65"/>
      <c r="HE1031" s="65"/>
      <c r="HF1031" s="65"/>
      <c r="HG1031" s="65"/>
      <c r="HH1031" s="65"/>
      <c r="HI1031" s="65"/>
      <c r="HJ1031" s="65"/>
      <c r="HK1031" s="65"/>
      <c r="HL1031" s="65"/>
      <c r="HM1031" s="65"/>
      <c r="HN1031" s="65"/>
      <c r="HO1031" s="65"/>
      <c r="HP1031" s="65"/>
      <c r="HQ1031" s="65"/>
      <c r="HR1031" s="65"/>
      <c r="HS1031" s="65"/>
      <c r="HT1031" s="65"/>
      <c r="HU1031" s="65"/>
      <c r="HV1031" s="65"/>
      <c r="HW1031" s="65"/>
      <c r="HX1031" s="65"/>
      <c r="HY1031" s="65"/>
      <c r="HZ1031" s="65"/>
      <c r="IA1031" s="65"/>
      <c r="IB1031" s="65"/>
      <c r="IC1031" s="65"/>
      <c r="ID1031" s="65"/>
      <c r="IE1031" s="65"/>
      <c r="IF1031" s="65"/>
      <c r="IG1031" s="65"/>
      <c r="IH1031" s="65"/>
      <c r="II1031" s="65"/>
      <c r="IJ1031" s="65"/>
      <c r="IK1031" s="65"/>
      <c r="IL1031" s="65"/>
      <c r="IM1031" s="65"/>
      <c r="IN1031" s="65"/>
      <c r="IO1031" s="65"/>
      <c r="IP1031" s="65"/>
      <c r="IQ1031" s="65"/>
      <c r="IR1031" s="65"/>
      <c r="IS1031" s="65"/>
      <c r="IT1031" s="65"/>
      <c r="IU1031" s="65"/>
      <c r="IV1031" s="65"/>
    </row>
    <row r="1032" spans="1:256" ht="15.75" hidden="1" customHeight="1" thickBot="1" x14ac:dyDescent="0.25">
      <c r="A1032" s="129" t="s">
        <v>19</v>
      </c>
      <c r="B1032" s="130" t="s">
        <v>16</v>
      </c>
      <c r="C1032" s="42" t="s">
        <v>16</v>
      </c>
      <c r="D1032" s="42" t="s">
        <v>16</v>
      </c>
      <c r="E1032" s="43" t="s">
        <v>16</v>
      </c>
      <c r="F1032" s="44" t="s">
        <v>16</v>
      </c>
      <c r="G1032" s="44" t="s">
        <v>16</v>
      </c>
      <c r="H1032" s="45" t="s">
        <v>16</v>
      </c>
      <c r="I1032" s="134" t="s">
        <v>16</v>
      </c>
      <c r="J1032" s="131" t="s">
        <v>16</v>
      </c>
      <c r="K1032" s="135"/>
      <c r="L1032" s="131">
        <f>K1032</f>
        <v>0</v>
      </c>
      <c r="M1032" s="131" t="s">
        <v>16</v>
      </c>
      <c r="N1032" s="131" t="s">
        <v>16</v>
      </c>
      <c r="O1032" s="135"/>
      <c r="P1032" s="131">
        <f>O1032</f>
        <v>0</v>
      </c>
      <c r="Q1032" s="131" t="s">
        <v>16</v>
      </c>
      <c r="R1032" s="131" t="s">
        <v>16</v>
      </c>
      <c r="S1032" s="131">
        <f>K1032+O1032</f>
        <v>0</v>
      </c>
      <c r="T1032" s="136">
        <f>S1032</f>
        <v>0</v>
      </c>
      <c r="FO1032" s="65"/>
      <c r="FP1032" s="65"/>
      <c r="FQ1032" s="65"/>
      <c r="FR1032" s="65"/>
      <c r="FS1032" s="65"/>
      <c r="FT1032" s="65"/>
      <c r="FU1032" s="65"/>
      <c r="FV1032" s="65"/>
      <c r="FW1032" s="65"/>
      <c r="FX1032" s="65"/>
      <c r="FY1032" s="65"/>
      <c r="FZ1032" s="65"/>
      <c r="GA1032" s="65"/>
      <c r="GB1032" s="65"/>
      <c r="GC1032" s="65"/>
      <c r="GD1032" s="65"/>
      <c r="GE1032" s="65"/>
      <c r="GF1032" s="65"/>
      <c r="GG1032" s="65"/>
      <c r="GH1032" s="65"/>
      <c r="GI1032" s="65"/>
      <c r="GJ1032" s="65"/>
      <c r="GK1032" s="65"/>
      <c r="GL1032" s="65"/>
      <c r="GM1032" s="65"/>
      <c r="GN1032" s="65"/>
      <c r="GO1032" s="65"/>
      <c r="GP1032" s="65"/>
      <c r="GQ1032" s="65"/>
      <c r="GR1032" s="65"/>
      <c r="GS1032" s="65"/>
      <c r="GT1032" s="65"/>
      <c r="GU1032" s="65"/>
      <c r="GV1032" s="65"/>
      <c r="GW1032" s="65"/>
      <c r="GX1032" s="65"/>
      <c r="GY1032" s="65"/>
      <c r="GZ1032" s="65"/>
      <c r="HA1032" s="65"/>
      <c r="HB1032" s="65"/>
      <c r="HC1032" s="65"/>
      <c r="HD1032" s="65"/>
      <c r="HE1032" s="65"/>
      <c r="HF1032" s="65"/>
      <c r="HG1032" s="65"/>
      <c r="HH1032" s="65"/>
      <c r="HI1032" s="65"/>
      <c r="HJ1032" s="65"/>
      <c r="HK1032" s="65"/>
      <c r="HL1032" s="65"/>
      <c r="HM1032" s="65"/>
      <c r="HN1032" s="65"/>
      <c r="HO1032" s="65"/>
      <c r="HP1032" s="65"/>
      <c r="HQ1032" s="65"/>
      <c r="HR1032" s="65"/>
      <c r="HS1032" s="65"/>
      <c r="HT1032" s="65"/>
      <c r="HU1032" s="65"/>
      <c r="HV1032" s="65"/>
      <c r="HW1032" s="65"/>
      <c r="HX1032" s="65"/>
      <c r="HY1032" s="65"/>
      <c r="HZ1032" s="65"/>
      <c r="IA1032" s="65"/>
      <c r="IB1032" s="65"/>
      <c r="IC1032" s="65"/>
      <c r="ID1032" s="65"/>
      <c r="IE1032" s="65"/>
      <c r="IF1032" s="65"/>
      <c r="IG1032" s="65"/>
      <c r="IH1032" s="65"/>
      <c r="II1032" s="65"/>
      <c r="IJ1032" s="65"/>
      <c r="IK1032" s="65"/>
      <c r="IL1032" s="65"/>
      <c r="IM1032" s="65"/>
      <c r="IN1032" s="65"/>
      <c r="IO1032" s="65"/>
      <c r="IP1032" s="65"/>
      <c r="IQ1032" s="65"/>
      <c r="IR1032" s="65"/>
      <c r="IS1032" s="65"/>
      <c r="IT1032" s="65"/>
      <c r="IU1032" s="65"/>
      <c r="IV1032" s="65"/>
    </row>
    <row r="1033" spans="1:256" s="3" customFormat="1" ht="15.75" customHeight="1" x14ac:dyDescent="0.2">
      <c r="A1033" s="94" t="s">
        <v>22</v>
      </c>
      <c r="B1033" s="145" t="s">
        <v>16</v>
      </c>
      <c r="C1033" s="107">
        <f>ROUND((Q1033-R1033)/H1033/12,0)</f>
        <v>38651</v>
      </c>
      <c r="D1033" s="107">
        <f>ROUND(R1033/F1033/12,0)</f>
        <v>12675</v>
      </c>
      <c r="E1033" s="200">
        <f>E1034+E1035</f>
        <v>0.4</v>
      </c>
      <c r="F1033" s="107">
        <f>F1034+F1035</f>
        <v>4</v>
      </c>
      <c r="G1033" s="107">
        <f>G1034+G1035</f>
        <v>0</v>
      </c>
      <c r="H1033" s="108">
        <f>IF(E1033+G1033=H1034+H1035,E1033+G1033, "CHYBA")</f>
        <v>0.4</v>
      </c>
      <c r="I1033" s="106">
        <f>I1034+I1035</f>
        <v>119088.57</v>
      </c>
      <c r="J1033" s="107">
        <f>J1034+J1035</f>
        <v>91260</v>
      </c>
      <c r="K1033" s="107">
        <f>K1036</f>
        <v>0</v>
      </c>
      <c r="L1033" s="107">
        <f>IF(I1033+K1033=L1034+L1035+L1036,I1033+K1033,"CHYBA")</f>
        <v>119088.57</v>
      </c>
      <c r="M1033" s="107">
        <f>M1034+M1035</f>
        <v>674835.23</v>
      </c>
      <c r="N1033" s="107">
        <f>N1034+N1035</f>
        <v>517140</v>
      </c>
      <c r="O1033" s="107">
        <f>O1036</f>
        <v>0</v>
      </c>
      <c r="P1033" s="107">
        <f>IF(M1033+O1033=P1034+P1035+P1036,M1033+O1033,"CHYBA")</f>
        <v>674835.23</v>
      </c>
      <c r="Q1033" s="107">
        <f>Q1034+Q1035</f>
        <v>793923.8</v>
      </c>
      <c r="R1033" s="107">
        <f>R1034+R1035</f>
        <v>608400</v>
      </c>
      <c r="S1033" s="107">
        <f>S1036</f>
        <v>0</v>
      </c>
      <c r="T1033" s="108">
        <f>IF(Q1033+S1033=T1034+T1035+T1036,Q1033+S1033,"CHYBA")</f>
        <v>793923.8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F1033" s="33"/>
      <c r="AG1033" s="33"/>
      <c r="AH1033" s="33"/>
      <c r="AI1033" s="33"/>
      <c r="AJ1033" s="33"/>
      <c r="AK1033" s="33"/>
      <c r="AL1033" s="33"/>
      <c r="AM1033" s="33"/>
      <c r="AN1033" s="33"/>
      <c r="AO1033" s="33"/>
      <c r="AP1033" s="33"/>
      <c r="AQ1033" s="33"/>
      <c r="AR1033" s="33"/>
      <c r="AS1033" s="33"/>
      <c r="AT1033" s="33"/>
      <c r="AU1033" s="33"/>
      <c r="AV1033" s="33"/>
      <c r="AW1033" s="33"/>
      <c r="AX1033" s="33"/>
      <c r="AY1033" s="33"/>
      <c r="AZ1033" s="33"/>
      <c r="BA1033" s="33"/>
      <c r="BB1033" s="33"/>
      <c r="BC1033" s="33"/>
      <c r="BD1033" s="33"/>
      <c r="BE1033" s="33"/>
      <c r="BF1033" s="33"/>
      <c r="BG1033" s="33"/>
      <c r="BH1033" s="33"/>
      <c r="BI1033" s="33"/>
      <c r="BJ1033" s="33"/>
      <c r="BK1033" s="33"/>
      <c r="BL1033" s="33"/>
      <c r="BM1033" s="33"/>
      <c r="BN1033" s="33"/>
      <c r="BO1033" s="33"/>
      <c r="BP1033" s="33"/>
      <c r="BQ1033" s="33"/>
      <c r="BR1033" s="33"/>
      <c r="BS1033" s="33"/>
      <c r="BT1033" s="33"/>
      <c r="BU1033" s="33"/>
      <c r="BV1033" s="33"/>
      <c r="BW1033" s="33"/>
      <c r="BX1033" s="33"/>
      <c r="BY1033" s="33"/>
      <c r="BZ1033" s="33"/>
      <c r="CA1033" s="33"/>
      <c r="CB1033" s="33"/>
      <c r="CC1033" s="33"/>
      <c r="CD1033" s="33"/>
      <c r="CE1033" s="33"/>
      <c r="CF1033" s="33"/>
      <c r="CG1033" s="33"/>
      <c r="CH1033" s="33"/>
      <c r="CI1033" s="33"/>
      <c r="CJ1033" s="33"/>
      <c r="CK1033" s="33"/>
      <c r="CL1033" s="33"/>
      <c r="CM1033" s="33"/>
      <c r="CN1033" s="33"/>
      <c r="CO1033" s="33"/>
      <c r="CP1033" s="33"/>
      <c r="CQ1033" s="33"/>
      <c r="CR1033" s="33"/>
      <c r="CS1033" s="33"/>
      <c r="CT1033" s="33"/>
      <c r="CU1033" s="33"/>
      <c r="CV1033" s="33"/>
      <c r="CW1033" s="33"/>
      <c r="CX1033" s="33"/>
      <c r="CY1033" s="33"/>
      <c r="CZ1033" s="33"/>
      <c r="DA1033" s="33"/>
      <c r="DB1033" s="33"/>
      <c r="DC1033" s="33"/>
      <c r="DD1033" s="33"/>
      <c r="DE1033" s="33"/>
      <c r="DF1033" s="33"/>
      <c r="DG1033" s="33"/>
      <c r="DH1033" s="33"/>
      <c r="DI1033" s="33"/>
      <c r="DJ1033" s="33"/>
      <c r="DK1033" s="33"/>
      <c r="DL1033" s="33"/>
      <c r="DM1033" s="33"/>
      <c r="DN1033" s="33"/>
      <c r="DO1033" s="33"/>
      <c r="DP1033" s="33"/>
      <c r="DQ1033" s="33"/>
      <c r="DR1033" s="33"/>
      <c r="DS1033" s="33"/>
      <c r="DT1033" s="33"/>
      <c r="DU1033" s="33"/>
      <c r="DV1033" s="33"/>
      <c r="DW1033" s="33"/>
      <c r="DX1033" s="33"/>
      <c r="DY1033" s="33"/>
      <c r="DZ1033" s="33"/>
      <c r="EA1033" s="33"/>
      <c r="EB1033" s="33"/>
      <c r="EC1033" s="33"/>
      <c r="ED1033" s="33"/>
      <c r="EE1033" s="33"/>
      <c r="EF1033" s="33"/>
      <c r="EG1033" s="33"/>
      <c r="EH1033" s="33"/>
      <c r="EI1033" s="33"/>
      <c r="EJ1033" s="33"/>
      <c r="EK1033" s="33"/>
      <c r="EL1033" s="33"/>
      <c r="EM1033" s="33"/>
      <c r="EN1033" s="33"/>
      <c r="EO1033" s="33"/>
      <c r="EP1033" s="33"/>
      <c r="EQ1033" s="33"/>
      <c r="ER1033" s="33"/>
      <c r="ES1033" s="33"/>
      <c r="ET1033" s="33"/>
      <c r="EU1033" s="33"/>
      <c r="EV1033" s="33"/>
      <c r="EW1033" s="33"/>
      <c r="EX1033" s="33"/>
      <c r="EY1033" s="33"/>
      <c r="EZ1033" s="33"/>
      <c r="FA1033" s="33"/>
      <c r="FB1033" s="33"/>
      <c r="FC1033" s="33"/>
      <c r="FD1033" s="33"/>
      <c r="FE1033" s="33"/>
      <c r="FF1033" s="33"/>
      <c r="FG1033" s="33"/>
      <c r="FH1033" s="33"/>
      <c r="FI1033" s="33"/>
      <c r="FJ1033" s="33"/>
      <c r="FK1033" s="33"/>
      <c r="FL1033" s="33"/>
      <c r="FM1033" s="33"/>
      <c r="FN1033" s="33"/>
      <c r="FO1033" s="4"/>
      <c r="FP1033" s="4"/>
      <c r="FQ1033" s="4"/>
      <c r="FR1033" s="4"/>
      <c r="FS1033" s="4"/>
      <c r="FT1033" s="4"/>
      <c r="FU1033" s="4"/>
      <c r="FV1033" s="4"/>
      <c r="FW1033" s="4"/>
      <c r="FX1033" s="4"/>
      <c r="FY1033" s="4"/>
      <c r="FZ1033" s="4"/>
      <c r="GA1033" s="4"/>
      <c r="GB1033" s="4"/>
      <c r="GC1033" s="4"/>
      <c r="GD1033" s="4"/>
      <c r="GE1033" s="4"/>
      <c r="GF1033" s="4"/>
      <c r="GG1033" s="4"/>
      <c r="GH1033" s="4"/>
      <c r="GI1033" s="4"/>
      <c r="GJ1033" s="4"/>
      <c r="GK1033" s="4"/>
      <c r="GL1033" s="4"/>
      <c r="GM1033" s="4"/>
      <c r="GN1033" s="4"/>
      <c r="GO1033" s="4"/>
      <c r="GP1033" s="4"/>
      <c r="GQ1033" s="4"/>
      <c r="GR1033" s="4"/>
      <c r="GS1033" s="4"/>
      <c r="GT1033" s="4"/>
      <c r="GU1033" s="4"/>
      <c r="GV1033" s="4"/>
      <c r="GW1033" s="4"/>
      <c r="GX1033" s="4"/>
      <c r="GY1033" s="4"/>
      <c r="GZ1033" s="4"/>
      <c r="HA1033" s="4"/>
      <c r="HB1033" s="4"/>
      <c r="HC1033" s="4"/>
      <c r="HD1033" s="4"/>
      <c r="HE1033" s="4"/>
      <c r="HF1033" s="4"/>
      <c r="HG1033" s="4"/>
      <c r="HH1033" s="4"/>
      <c r="HI1033" s="4"/>
      <c r="HJ1033" s="4"/>
      <c r="HK1033" s="4"/>
      <c r="HL1033" s="4"/>
      <c r="HM1033" s="4"/>
      <c r="HN1033" s="4"/>
      <c r="HO1033" s="4"/>
      <c r="HP1033" s="4"/>
      <c r="HQ1033" s="4"/>
      <c r="HR1033" s="4"/>
      <c r="HS1033" s="4"/>
      <c r="HT1033" s="4"/>
      <c r="HU1033" s="4"/>
      <c r="HV1033" s="4"/>
      <c r="HW1033" s="4"/>
      <c r="HX1033" s="4"/>
      <c r="HY1033" s="4"/>
      <c r="HZ1033" s="4"/>
      <c r="IA1033" s="4"/>
      <c r="IB1033" s="4"/>
      <c r="IC1033" s="4"/>
      <c r="ID1033" s="4"/>
      <c r="IE1033" s="4"/>
      <c r="IF1033" s="4"/>
      <c r="IG1033" s="4"/>
      <c r="IH1033" s="4"/>
      <c r="II1033" s="4"/>
      <c r="IJ1033" s="4"/>
      <c r="IK1033" s="4"/>
      <c r="IL1033" s="4"/>
      <c r="IM1033" s="4"/>
      <c r="IN1033" s="4"/>
      <c r="IO1033" s="4"/>
      <c r="IP1033" s="4"/>
      <c r="IQ1033" s="4"/>
      <c r="IR1033" s="4"/>
      <c r="IS1033" s="4"/>
      <c r="IT1033" s="4"/>
      <c r="IU1033" s="4"/>
      <c r="IV1033" s="4"/>
    </row>
    <row r="1034" spans="1:256" ht="15" customHeight="1" x14ac:dyDescent="0.2">
      <c r="A1034" s="95" t="s">
        <v>17</v>
      </c>
      <c r="B1034" s="113" t="s">
        <v>16</v>
      </c>
      <c r="C1034" s="99">
        <f>ROUND((Q1034-R1034)/H1034/12,0)</f>
        <v>38651</v>
      </c>
      <c r="D1034" s="99">
        <f>ROUND(R1034/F1034/12,0)</f>
        <v>12675</v>
      </c>
      <c r="E1034" s="116">
        <f t="shared" ref="E1034:G1035" si="47">E1038+E1070+E1102+E1134+E1166+E1198+E1230+E1262+E1294+E1326+E1358</f>
        <v>0.4</v>
      </c>
      <c r="F1034" s="99">
        <f t="shared" si="47"/>
        <v>4</v>
      </c>
      <c r="G1034" s="99">
        <f t="shared" si="47"/>
        <v>0</v>
      </c>
      <c r="H1034" s="100">
        <f>E1034+G1034</f>
        <v>0.4</v>
      </c>
      <c r="I1034" s="98">
        <f>I1038+I1070+I1102+I1134+I1166+I1198+I1230+I1262+I1294+I1326+I1358</f>
        <v>119088.57</v>
      </c>
      <c r="J1034" s="99">
        <f>J1038+J1070+J1102+J1134+J1166+J1198+J1230+J1262+J1294+J1326+J1358</f>
        <v>91260</v>
      </c>
      <c r="K1034" s="99" t="s">
        <v>16</v>
      </c>
      <c r="L1034" s="99">
        <f>I1034</f>
        <v>119088.57</v>
      </c>
      <c r="M1034" s="99">
        <f>M1038+M1070+M1102+M1134+M1166+M1198+M1230+M1262+M1294+M1326+M1358</f>
        <v>674835.23</v>
      </c>
      <c r="N1034" s="99">
        <f>N1038+N1070+N1102+N1134+N1166+N1198+N1230+N1262+N1294+N1326+N1358</f>
        <v>517140</v>
      </c>
      <c r="O1034" s="99" t="s">
        <v>16</v>
      </c>
      <c r="P1034" s="99">
        <f>M1034</f>
        <v>674835.23</v>
      </c>
      <c r="Q1034" s="99">
        <f>I1034+M1034</f>
        <v>793923.8</v>
      </c>
      <c r="R1034" s="99">
        <f>J1034+N1034</f>
        <v>608400</v>
      </c>
      <c r="S1034" s="99" t="s">
        <v>16</v>
      </c>
      <c r="T1034" s="100">
        <f>Q1034</f>
        <v>793923.8</v>
      </c>
      <c r="FO1034" s="65"/>
      <c r="FP1034" s="65"/>
      <c r="FQ1034" s="65"/>
      <c r="FR1034" s="65"/>
      <c r="FS1034" s="65"/>
      <c r="FT1034" s="65"/>
      <c r="FU1034" s="65"/>
      <c r="FV1034" s="65"/>
      <c r="FW1034" s="65"/>
      <c r="FX1034" s="65"/>
      <c r="FY1034" s="65"/>
      <c r="FZ1034" s="65"/>
      <c r="GA1034" s="65"/>
      <c r="GB1034" s="65"/>
      <c r="GC1034" s="65"/>
      <c r="GD1034" s="65"/>
      <c r="GE1034" s="65"/>
      <c r="GF1034" s="65"/>
      <c r="GG1034" s="65"/>
      <c r="GH1034" s="65"/>
      <c r="GI1034" s="65"/>
      <c r="GJ1034" s="65"/>
      <c r="GK1034" s="65"/>
      <c r="GL1034" s="65"/>
      <c r="GM1034" s="65"/>
      <c r="GN1034" s="65"/>
      <c r="GO1034" s="65"/>
      <c r="GP1034" s="65"/>
      <c r="GQ1034" s="65"/>
      <c r="GR1034" s="65"/>
      <c r="GS1034" s="65"/>
      <c r="GT1034" s="65"/>
      <c r="GU1034" s="65"/>
      <c r="GV1034" s="65"/>
      <c r="GW1034" s="65"/>
      <c r="GX1034" s="65"/>
      <c r="GY1034" s="65"/>
      <c r="GZ1034" s="65"/>
      <c r="HA1034" s="65"/>
      <c r="HB1034" s="65"/>
      <c r="HC1034" s="65"/>
      <c r="HD1034" s="65"/>
      <c r="HE1034" s="65"/>
      <c r="HF1034" s="65"/>
      <c r="HG1034" s="65"/>
      <c r="HH1034" s="65"/>
      <c r="HI1034" s="65"/>
      <c r="HJ1034" s="65"/>
      <c r="HK1034" s="65"/>
      <c r="HL1034" s="65"/>
      <c r="HM1034" s="65"/>
      <c r="HN1034" s="65"/>
      <c r="HO1034" s="65"/>
      <c r="HP1034" s="65"/>
      <c r="HQ1034" s="65"/>
      <c r="HR1034" s="65"/>
      <c r="HS1034" s="65"/>
      <c r="HT1034" s="65"/>
      <c r="HU1034" s="65"/>
      <c r="HV1034" s="65"/>
      <c r="HW1034" s="65"/>
      <c r="HX1034" s="65"/>
      <c r="HY1034" s="65"/>
      <c r="HZ1034" s="65"/>
      <c r="IA1034" s="65"/>
      <c r="IB1034" s="65"/>
      <c r="IC1034" s="65"/>
      <c r="ID1034" s="65"/>
      <c r="IE1034" s="65"/>
      <c r="IF1034" s="65"/>
      <c r="IG1034" s="65"/>
      <c r="IH1034" s="65"/>
      <c r="II1034" s="65"/>
      <c r="IJ1034" s="65"/>
      <c r="IK1034" s="65"/>
      <c r="IL1034" s="65"/>
      <c r="IM1034" s="65"/>
      <c r="IN1034" s="65"/>
      <c r="IO1034" s="65"/>
      <c r="IP1034" s="65"/>
      <c r="IQ1034" s="65"/>
      <c r="IR1034" s="65"/>
      <c r="IS1034" s="65"/>
      <c r="IT1034" s="65"/>
      <c r="IU1034" s="65"/>
      <c r="IV1034" s="65"/>
    </row>
    <row r="1035" spans="1:256" ht="15" customHeight="1" x14ac:dyDescent="0.2">
      <c r="A1035" s="95" t="s">
        <v>18</v>
      </c>
      <c r="B1035" s="113" t="s">
        <v>16</v>
      </c>
      <c r="C1035" s="99">
        <f t="shared" ref="C1035" si="48">IFERROR(Q1035/E1035/12,0)</f>
        <v>0</v>
      </c>
      <c r="D1035" s="99">
        <f t="shared" ref="D1035" si="49">IFERROR(R1035/F1035/12,0)</f>
        <v>0</v>
      </c>
      <c r="E1035" s="116">
        <f t="shared" si="47"/>
        <v>0</v>
      </c>
      <c r="F1035" s="99">
        <f t="shared" si="47"/>
        <v>0</v>
      </c>
      <c r="G1035" s="99">
        <f t="shared" si="47"/>
        <v>0</v>
      </c>
      <c r="H1035" s="100">
        <f>E1035+G1035</f>
        <v>0</v>
      </c>
      <c r="I1035" s="98">
        <f>I1039+I1071+I1103+I1135+I1167+I1199+I1231+I1263+I1295+I1327+I1359</f>
        <v>0</v>
      </c>
      <c r="J1035" s="99">
        <f>J1039+J1071+J1103+J1135+J1167+J1199+J1231+J1263+J1295+J1327+J1359</f>
        <v>0</v>
      </c>
      <c r="K1035" s="99" t="s">
        <v>16</v>
      </c>
      <c r="L1035" s="99">
        <f>I1035</f>
        <v>0</v>
      </c>
      <c r="M1035" s="99">
        <f>M1039+M1071+M1103+M1135+M1167+M1199+M1231+M1263+M1295+M1327+M1359</f>
        <v>0</v>
      </c>
      <c r="N1035" s="99">
        <f>N1039+N1071+N1103+N1135+N1167+N1199+N1231+N1263+N1295+N1327+N1359</f>
        <v>0</v>
      </c>
      <c r="O1035" s="99" t="s">
        <v>16</v>
      </c>
      <c r="P1035" s="99">
        <f>M1035</f>
        <v>0</v>
      </c>
      <c r="Q1035" s="99">
        <f>I1035+M1035</f>
        <v>0</v>
      </c>
      <c r="R1035" s="99">
        <f>J1035+N1035</f>
        <v>0</v>
      </c>
      <c r="S1035" s="99" t="s">
        <v>16</v>
      </c>
      <c r="T1035" s="100">
        <f>Q1035</f>
        <v>0</v>
      </c>
      <c r="FO1035" s="65"/>
      <c r="FP1035" s="65"/>
      <c r="FQ1035" s="65"/>
      <c r="FR1035" s="65"/>
      <c r="FS1035" s="65"/>
      <c r="FT1035" s="65"/>
      <c r="FU1035" s="65"/>
      <c r="FV1035" s="65"/>
      <c r="FW1035" s="65"/>
      <c r="FX1035" s="65"/>
      <c r="FY1035" s="65"/>
      <c r="FZ1035" s="65"/>
      <c r="GA1035" s="65"/>
      <c r="GB1035" s="65"/>
      <c r="GC1035" s="65"/>
      <c r="GD1035" s="65"/>
      <c r="GE1035" s="65"/>
      <c r="GF1035" s="65"/>
      <c r="GG1035" s="65"/>
      <c r="GH1035" s="65"/>
      <c r="GI1035" s="65"/>
      <c r="GJ1035" s="65"/>
      <c r="GK1035" s="65"/>
      <c r="GL1035" s="65"/>
      <c r="GM1035" s="65"/>
      <c r="GN1035" s="65"/>
      <c r="GO1035" s="65"/>
      <c r="GP1035" s="65"/>
      <c r="GQ1035" s="65"/>
      <c r="GR1035" s="65"/>
      <c r="GS1035" s="65"/>
      <c r="GT1035" s="65"/>
      <c r="GU1035" s="65"/>
      <c r="GV1035" s="65"/>
      <c r="GW1035" s="65"/>
      <c r="GX1035" s="65"/>
      <c r="GY1035" s="65"/>
      <c r="GZ1035" s="65"/>
      <c r="HA1035" s="65"/>
      <c r="HB1035" s="65"/>
      <c r="HC1035" s="65"/>
      <c r="HD1035" s="65"/>
      <c r="HE1035" s="65"/>
      <c r="HF1035" s="65"/>
      <c r="HG1035" s="65"/>
      <c r="HH1035" s="65"/>
      <c r="HI1035" s="65"/>
      <c r="HJ1035" s="65"/>
      <c r="HK1035" s="65"/>
      <c r="HL1035" s="65"/>
      <c r="HM1035" s="65"/>
      <c r="HN1035" s="65"/>
      <c r="HO1035" s="65"/>
      <c r="HP1035" s="65"/>
      <c r="HQ1035" s="65"/>
      <c r="HR1035" s="65"/>
      <c r="HS1035" s="65"/>
      <c r="HT1035" s="65"/>
      <c r="HU1035" s="65"/>
      <c r="HV1035" s="65"/>
      <c r="HW1035" s="65"/>
      <c r="HX1035" s="65"/>
      <c r="HY1035" s="65"/>
      <c r="HZ1035" s="65"/>
      <c r="IA1035" s="65"/>
      <c r="IB1035" s="65"/>
      <c r="IC1035" s="65"/>
      <c r="ID1035" s="65"/>
      <c r="IE1035" s="65"/>
      <c r="IF1035" s="65"/>
      <c r="IG1035" s="65"/>
      <c r="IH1035" s="65"/>
      <c r="II1035" s="65"/>
      <c r="IJ1035" s="65"/>
      <c r="IK1035" s="65"/>
      <c r="IL1035" s="65"/>
      <c r="IM1035" s="65"/>
      <c r="IN1035" s="65"/>
      <c r="IO1035" s="65"/>
      <c r="IP1035" s="65"/>
      <c r="IQ1035" s="65"/>
      <c r="IR1035" s="65"/>
      <c r="IS1035" s="65"/>
      <c r="IT1035" s="65"/>
      <c r="IU1035" s="65"/>
      <c r="IV1035" s="65"/>
    </row>
    <row r="1036" spans="1:256" ht="15" customHeight="1" x14ac:dyDescent="0.2">
      <c r="A1036" s="146" t="s">
        <v>19</v>
      </c>
      <c r="B1036" s="147" t="s">
        <v>16</v>
      </c>
      <c r="C1036" s="148" t="s">
        <v>16</v>
      </c>
      <c r="D1036" s="148" t="s">
        <v>16</v>
      </c>
      <c r="E1036" s="201" t="s">
        <v>16</v>
      </c>
      <c r="F1036" s="149" t="s">
        <v>16</v>
      </c>
      <c r="G1036" s="149" t="s">
        <v>16</v>
      </c>
      <c r="H1036" s="202" t="s">
        <v>16</v>
      </c>
      <c r="I1036" s="150" t="s">
        <v>16</v>
      </c>
      <c r="J1036" s="148" t="s">
        <v>16</v>
      </c>
      <c r="K1036" s="148">
        <f>K1040+K1072+K1104+K1136+K1168+K1200+K1232+K1264+K1296+K1328+K1360</f>
        <v>0</v>
      </c>
      <c r="L1036" s="148">
        <f>K1036</f>
        <v>0</v>
      </c>
      <c r="M1036" s="148" t="s">
        <v>16</v>
      </c>
      <c r="N1036" s="148" t="s">
        <v>16</v>
      </c>
      <c r="O1036" s="148">
        <f>O1040+O1072+O1104+O1136+O1168+O1200+O1232+O1264+O1296+O1328+O1360</f>
        <v>0</v>
      </c>
      <c r="P1036" s="148">
        <f>O1036</f>
        <v>0</v>
      </c>
      <c r="Q1036" s="148" t="s">
        <v>16</v>
      </c>
      <c r="R1036" s="148" t="s">
        <v>16</v>
      </c>
      <c r="S1036" s="148">
        <f>K1036+O1036</f>
        <v>0</v>
      </c>
      <c r="T1036" s="151">
        <f>S1036</f>
        <v>0</v>
      </c>
      <c r="FO1036" s="65"/>
      <c r="FP1036" s="65"/>
      <c r="FQ1036" s="65"/>
      <c r="FR1036" s="65"/>
      <c r="FS1036" s="65"/>
      <c r="FT1036" s="65"/>
      <c r="FU1036" s="65"/>
      <c r="FV1036" s="65"/>
      <c r="FW1036" s="65"/>
      <c r="FX1036" s="65"/>
      <c r="FY1036" s="65"/>
      <c r="FZ1036" s="65"/>
      <c r="GA1036" s="65"/>
      <c r="GB1036" s="65"/>
      <c r="GC1036" s="65"/>
      <c r="GD1036" s="65"/>
      <c r="GE1036" s="65"/>
      <c r="GF1036" s="65"/>
      <c r="GG1036" s="65"/>
      <c r="GH1036" s="65"/>
      <c r="GI1036" s="65"/>
      <c r="GJ1036" s="65"/>
      <c r="GK1036" s="65"/>
      <c r="GL1036" s="65"/>
      <c r="GM1036" s="65"/>
      <c r="GN1036" s="65"/>
      <c r="GO1036" s="65"/>
      <c r="GP1036" s="65"/>
      <c r="GQ1036" s="65"/>
      <c r="GR1036" s="65"/>
      <c r="GS1036" s="65"/>
      <c r="GT1036" s="65"/>
      <c r="GU1036" s="65"/>
      <c r="GV1036" s="65"/>
      <c r="GW1036" s="65"/>
      <c r="GX1036" s="65"/>
      <c r="GY1036" s="65"/>
      <c r="GZ1036" s="65"/>
      <c r="HA1036" s="65"/>
      <c r="HB1036" s="65"/>
      <c r="HC1036" s="65"/>
      <c r="HD1036" s="65"/>
      <c r="HE1036" s="65"/>
      <c r="HF1036" s="65"/>
      <c r="HG1036" s="65"/>
      <c r="HH1036" s="65"/>
      <c r="HI1036" s="65"/>
      <c r="HJ1036" s="65"/>
      <c r="HK1036" s="65"/>
      <c r="HL1036" s="65"/>
      <c r="HM1036" s="65"/>
      <c r="HN1036" s="65"/>
      <c r="HO1036" s="65"/>
      <c r="HP1036" s="65"/>
      <c r="HQ1036" s="65"/>
      <c r="HR1036" s="65"/>
      <c r="HS1036" s="65"/>
      <c r="HT1036" s="65"/>
      <c r="HU1036" s="65"/>
      <c r="HV1036" s="65"/>
      <c r="HW1036" s="65"/>
      <c r="HX1036" s="65"/>
      <c r="HY1036" s="65"/>
      <c r="HZ1036" s="65"/>
      <c r="IA1036" s="65"/>
      <c r="IB1036" s="65"/>
      <c r="IC1036" s="65"/>
      <c r="ID1036" s="65"/>
      <c r="IE1036" s="65"/>
      <c r="IF1036" s="65"/>
      <c r="IG1036" s="65"/>
      <c r="IH1036" s="65"/>
      <c r="II1036" s="65"/>
      <c r="IJ1036" s="65"/>
      <c r="IK1036" s="65"/>
      <c r="IL1036" s="65"/>
      <c r="IM1036" s="65"/>
      <c r="IN1036" s="65"/>
      <c r="IO1036" s="65"/>
      <c r="IP1036" s="65"/>
      <c r="IQ1036" s="65"/>
      <c r="IR1036" s="65"/>
      <c r="IS1036" s="65"/>
      <c r="IT1036" s="65"/>
      <c r="IU1036" s="65"/>
      <c r="IV1036" s="65"/>
    </row>
    <row r="1037" spans="1:256" s="3" customFormat="1" ht="15.75" customHeight="1" x14ac:dyDescent="0.2">
      <c r="A1037" s="152" t="s">
        <v>34</v>
      </c>
      <c r="B1037" s="153" t="s">
        <v>16</v>
      </c>
      <c r="C1037" s="154">
        <f>ROUND((Q1037-R1037)/H1037/12,0)</f>
        <v>38651</v>
      </c>
      <c r="D1037" s="154">
        <f>ROUND(R1037/F1037/12,0)</f>
        <v>12675</v>
      </c>
      <c r="E1037" s="203">
        <f>E1038+E1039</f>
        <v>0.4</v>
      </c>
      <c r="F1037" s="154">
        <f>F1038+F1039</f>
        <v>4</v>
      </c>
      <c r="G1037" s="154">
        <f>G1038+G1039</f>
        <v>0</v>
      </c>
      <c r="H1037" s="155">
        <f>IF(E1037+G1037=H1038+H1039,E1037+G1037, "CHYBA")</f>
        <v>0.4</v>
      </c>
      <c r="I1037" s="156">
        <f>I1038+I1039</f>
        <v>119088.57</v>
      </c>
      <c r="J1037" s="154">
        <f>J1038+J1039</f>
        <v>91260</v>
      </c>
      <c r="K1037" s="154">
        <f>K1040</f>
        <v>0</v>
      </c>
      <c r="L1037" s="154">
        <f>IF(I1037+K1037=L1038+L1039+L1040,I1037+K1037,"CHYBA")</f>
        <v>119088.57</v>
      </c>
      <c r="M1037" s="154">
        <f>M1038+M1039</f>
        <v>674835.23</v>
      </c>
      <c r="N1037" s="154">
        <f>N1038+N1039</f>
        <v>517140</v>
      </c>
      <c r="O1037" s="154">
        <f>O1040</f>
        <v>0</v>
      </c>
      <c r="P1037" s="154">
        <f>IF(M1037+O1037=P1038+P1039+P1040,M1037+O1037,"CHYBA")</f>
        <v>674835.23</v>
      </c>
      <c r="Q1037" s="154">
        <f>Q1038+Q1039</f>
        <v>793923.8</v>
      </c>
      <c r="R1037" s="154">
        <f>R1038+R1039</f>
        <v>608400</v>
      </c>
      <c r="S1037" s="154">
        <f>S1040</f>
        <v>0</v>
      </c>
      <c r="T1037" s="155">
        <f>IF(Q1037+S1037=T1038+T1039+T1040,Q1037+S1037,"CHYBA")</f>
        <v>793923.8</v>
      </c>
      <c r="U1037" s="33"/>
      <c r="V1037" s="33"/>
      <c r="W1037" s="33"/>
      <c r="X1037" s="33"/>
      <c r="Y1037" s="33"/>
      <c r="Z1037" s="33"/>
      <c r="AA1037" s="33"/>
      <c r="AB1037" s="33"/>
      <c r="AC1037" s="33"/>
      <c r="AD1037" s="33"/>
      <c r="AE1037" s="33"/>
      <c r="AF1037" s="33"/>
      <c r="AG1037" s="33"/>
      <c r="AH1037" s="33"/>
      <c r="AI1037" s="33"/>
      <c r="AJ1037" s="33"/>
      <c r="AK1037" s="33"/>
      <c r="AL1037" s="33"/>
      <c r="AM1037" s="33"/>
      <c r="AN1037" s="33"/>
      <c r="AO1037" s="33"/>
      <c r="AP1037" s="33"/>
      <c r="AQ1037" s="33"/>
      <c r="AR1037" s="33"/>
      <c r="AS1037" s="33"/>
      <c r="AT1037" s="33"/>
      <c r="AU1037" s="33"/>
      <c r="AV1037" s="33"/>
      <c r="AW1037" s="33"/>
      <c r="AX1037" s="33"/>
      <c r="AY1037" s="33"/>
      <c r="AZ1037" s="33"/>
      <c r="BA1037" s="33"/>
      <c r="BB1037" s="33"/>
      <c r="BC1037" s="33"/>
      <c r="BD1037" s="33"/>
      <c r="BE1037" s="33"/>
      <c r="BF1037" s="33"/>
      <c r="BG1037" s="33"/>
      <c r="BH1037" s="33"/>
      <c r="BI1037" s="33"/>
      <c r="BJ1037" s="33"/>
      <c r="BK1037" s="33"/>
      <c r="BL1037" s="33"/>
      <c r="BM1037" s="33"/>
      <c r="BN1037" s="33"/>
      <c r="BO1037" s="33"/>
      <c r="BP1037" s="33"/>
      <c r="BQ1037" s="33"/>
      <c r="BR1037" s="33"/>
      <c r="BS1037" s="33"/>
      <c r="BT1037" s="33"/>
      <c r="BU1037" s="33"/>
      <c r="BV1037" s="33"/>
      <c r="BW1037" s="33"/>
      <c r="BX1037" s="33"/>
      <c r="BY1037" s="33"/>
      <c r="BZ1037" s="33"/>
      <c r="CA1037" s="33"/>
      <c r="CB1037" s="33"/>
      <c r="CC1037" s="33"/>
      <c r="CD1037" s="33"/>
      <c r="CE1037" s="33"/>
      <c r="CF1037" s="33"/>
      <c r="CG1037" s="33"/>
      <c r="CH1037" s="33"/>
      <c r="CI1037" s="33"/>
      <c r="CJ1037" s="33"/>
      <c r="CK1037" s="33"/>
      <c r="CL1037" s="33"/>
      <c r="CM1037" s="33"/>
      <c r="CN1037" s="33"/>
      <c r="CO1037" s="33"/>
      <c r="CP1037" s="33"/>
      <c r="CQ1037" s="33"/>
      <c r="CR1037" s="33"/>
      <c r="CS1037" s="33"/>
      <c r="CT1037" s="33"/>
      <c r="CU1037" s="33"/>
      <c r="CV1037" s="33"/>
      <c r="CW1037" s="33"/>
      <c r="CX1037" s="33"/>
      <c r="CY1037" s="33"/>
      <c r="CZ1037" s="33"/>
      <c r="DA1037" s="33"/>
      <c r="DB1037" s="33"/>
      <c r="DC1037" s="33"/>
      <c r="DD1037" s="33"/>
      <c r="DE1037" s="33"/>
      <c r="DF1037" s="33"/>
      <c r="DG1037" s="33"/>
      <c r="DH1037" s="33"/>
      <c r="DI1037" s="33"/>
      <c r="DJ1037" s="33"/>
      <c r="DK1037" s="33"/>
      <c r="DL1037" s="33"/>
      <c r="DM1037" s="33"/>
      <c r="DN1037" s="33"/>
      <c r="DO1037" s="33"/>
      <c r="DP1037" s="33"/>
      <c r="DQ1037" s="33"/>
      <c r="DR1037" s="33"/>
      <c r="DS1037" s="33"/>
      <c r="DT1037" s="33"/>
      <c r="DU1037" s="33"/>
      <c r="DV1037" s="33"/>
      <c r="DW1037" s="33"/>
      <c r="DX1037" s="33"/>
      <c r="DY1037" s="33"/>
      <c r="DZ1037" s="33"/>
      <c r="EA1037" s="33"/>
      <c r="EB1037" s="33"/>
      <c r="EC1037" s="33"/>
      <c r="ED1037" s="33"/>
      <c r="EE1037" s="33"/>
      <c r="EF1037" s="33"/>
      <c r="EG1037" s="33"/>
      <c r="EH1037" s="33"/>
      <c r="EI1037" s="33"/>
      <c r="EJ1037" s="33"/>
      <c r="EK1037" s="33"/>
      <c r="EL1037" s="33"/>
      <c r="EM1037" s="33"/>
      <c r="EN1037" s="33"/>
      <c r="EO1037" s="33"/>
      <c r="EP1037" s="33"/>
      <c r="EQ1037" s="33"/>
      <c r="ER1037" s="33"/>
      <c r="ES1037" s="33"/>
      <c r="ET1037" s="33"/>
      <c r="EU1037" s="33"/>
      <c r="EV1037" s="33"/>
      <c r="EW1037" s="33"/>
      <c r="EX1037" s="33"/>
      <c r="EY1037" s="33"/>
      <c r="EZ1037" s="33"/>
      <c r="FA1037" s="33"/>
      <c r="FB1037" s="33"/>
      <c r="FC1037" s="33"/>
      <c r="FD1037" s="33"/>
      <c r="FE1037" s="33"/>
      <c r="FF1037" s="33"/>
      <c r="FG1037" s="33"/>
      <c r="FH1037" s="33"/>
      <c r="FI1037" s="33"/>
      <c r="FJ1037" s="33"/>
      <c r="FK1037" s="33"/>
      <c r="FL1037" s="33"/>
      <c r="FM1037" s="33"/>
      <c r="FN1037" s="33"/>
      <c r="FO1037" s="4"/>
      <c r="FP1037" s="4"/>
      <c r="FQ1037" s="4"/>
      <c r="FR1037" s="4"/>
      <c r="FS1037" s="4"/>
      <c r="FT1037" s="4"/>
      <c r="FU1037" s="4"/>
      <c r="FV1037" s="4"/>
      <c r="FW1037" s="4"/>
      <c r="FX1037" s="4"/>
      <c r="FY1037" s="4"/>
      <c r="FZ1037" s="4"/>
      <c r="GA1037" s="4"/>
      <c r="GB1037" s="4"/>
      <c r="GC1037" s="4"/>
      <c r="GD1037" s="4"/>
      <c r="GE1037" s="4"/>
      <c r="GF1037" s="4"/>
      <c r="GG1037" s="4"/>
      <c r="GH1037" s="4"/>
      <c r="GI1037" s="4"/>
      <c r="GJ1037" s="4"/>
      <c r="GK1037" s="4"/>
      <c r="GL1037" s="4"/>
      <c r="GM1037" s="4"/>
      <c r="GN1037" s="4"/>
      <c r="GO1037" s="4"/>
      <c r="GP1037" s="4"/>
      <c r="GQ1037" s="4"/>
      <c r="GR1037" s="4"/>
      <c r="GS1037" s="4"/>
      <c r="GT1037" s="4"/>
      <c r="GU1037" s="4"/>
      <c r="GV1037" s="4"/>
      <c r="GW1037" s="4"/>
      <c r="GX1037" s="4"/>
      <c r="GY1037" s="4"/>
      <c r="GZ1037" s="4"/>
      <c r="HA1037" s="4"/>
      <c r="HB1037" s="4"/>
      <c r="HC1037" s="4"/>
      <c r="HD1037" s="4"/>
      <c r="HE1037" s="4"/>
      <c r="HF1037" s="4"/>
      <c r="HG1037" s="4"/>
      <c r="HH1037" s="4"/>
      <c r="HI1037" s="4"/>
      <c r="HJ1037" s="4"/>
      <c r="HK1037" s="4"/>
      <c r="HL1037" s="4"/>
      <c r="HM1037" s="4"/>
      <c r="HN1037" s="4"/>
      <c r="HO1037" s="4"/>
      <c r="HP1037" s="4"/>
      <c r="HQ1037" s="4"/>
      <c r="HR1037" s="4"/>
      <c r="HS1037" s="4"/>
      <c r="HT1037" s="4"/>
      <c r="HU1037" s="4"/>
      <c r="HV1037" s="4"/>
      <c r="HW1037" s="4"/>
      <c r="HX1037" s="4"/>
      <c r="HY1037" s="4"/>
      <c r="HZ1037" s="4"/>
      <c r="IA1037" s="4"/>
      <c r="IB1037" s="4"/>
      <c r="IC1037" s="4"/>
      <c r="ID1037" s="4"/>
      <c r="IE1037" s="4"/>
      <c r="IF1037" s="4"/>
      <c r="IG1037" s="4"/>
      <c r="IH1037" s="4"/>
      <c r="II1037" s="4"/>
      <c r="IJ1037" s="4"/>
      <c r="IK1037" s="4"/>
      <c r="IL1037" s="4"/>
      <c r="IM1037" s="4"/>
      <c r="IN1037" s="4"/>
      <c r="IO1037" s="4"/>
      <c r="IP1037" s="4"/>
      <c r="IQ1037" s="4"/>
      <c r="IR1037" s="4"/>
      <c r="IS1037" s="4"/>
      <c r="IT1037" s="4"/>
      <c r="IU1037" s="4"/>
      <c r="IV1037" s="4"/>
    </row>
    <row r="1038" spans="1:256" ht="15" customHeight="1" x14ac:dyDescent="0.2">
      <c r="A1038" s="95" t="s">
        <v>17</v>
      </c>
      <c r="B1038" s="113" t="s">
        <v>16</v>
      </c>
      <c r="C1038" s="99">
        <f>ROUND((Q1038-R1038)/H1038/12,0)</f>
        <v>38651</v>
      </c>
      <c r="D1038" s="99">
        <f>ROUND(R1038/F1038/12,0)</f>
        <v>12675</v>
      </c>
      <c r="E1038" s="116">
        <f t="shared" ref="E1038:G1039" si="50">E1042+E1046+E1050+E1054+E1058+E1062+E1066</f>
        <v>0.4</v>
      </c>
      <c r="F1038" s="99">
        <f t="shared" si="50"/>
        <v>4</v>
      </c>
      <c r="G1038" s="99">
        <f t="shared" si="50"/>
        <v>0</v>
      </c>
      <c r="H1038" s="100">
        <f>E1038+G1038</f>
        <v>0.4</v>
      </c>
      <c r="I1038" s="98">
        <f>I1042+I1046+I1050+I1054+I1058+I1062+I1066</f>
        <v>119088.57</v>
      </c>
      <c r="J1038" s="99">
        <f>J1042+J1046+J1050+J1054+J1058+J1062+J1066</f>
        <v>91260</v>
      </c>
      <c r="K1038" s="99" t="s">
        <v>16</v>
      </c>
      <c r="L1038" s="99">
        <f>I1038</f>
        <v>119088.57</v>
      </c>
      <c r="M1038" s="99">
        <f>M1042+M1046+M1050+M1054+M1058+M1062+M1066</f>
        <v>674835.23</v>
      </c>
      <c r="N1038" s="99">
        <f>N1042+N1046+N1050+N1054+N1058+N1062+N1066</f>
        <v>517140</v>
      </c>
      <c r="O1038" s="99" t="s">
        <v>16</v>
      </c>
      <c r="P1038" s="99">
        <f>M1038</f>
        <v>674835.23</v>
      </c>
      <c r="Q1038" s="99">
        <f>I1038+M1038</f>
        <v>793923.8</v>
      </c>
      <c r="R1038" s="99">
        <f>J1038+N1038</f>
        <v>608400</v>
      </c>
      <c r="S1038" s="99" t="s">
        <v>16</v>
      </c>
      <c r="T1038" s="100">
        <f>Q1038</f>
        <v>793923.8</v>
      </c>
      <c r="FO1038" s="65"/>
      <c r="FP1038" s="65"/>
      <c r="FQ1038" s="65"/>
      <c r="FR1038" s="65"/>
      <c r="FS1038" s="65"/>
      <c r="FT1038" s="65"/>
      <c r="FU1038" s="65"/>
      <c r="FV1038" s="65"/>
      <c r="FW1038" s="65"/>
      <c r="FX1038" s="65"/>
      <c r="FY1038" s="65"/>
      <c r="FZ1038" s="65"/>
      <c r="GA1038" s="65"/>
      <c r="GB1038" s="65"/>
      <c r="GC1038" s="65"/>
      <c r="GD1038" s="65"/>
      <c r="GE1038" s="65"/>
      <c r="GF1038" s="65"/>
      <c r="GG1038" s="65"/>
      <c r="GH1038" s="65"/>
      <c r="GI1038" s="65"/>
      <c r="GJ1038" s="65"/>
      <c r="GK1038" s="65"/>
      <c r="GL1038" s="65"/>
      <c r="GM1038" s="65"/>
      <c r="GN1038" s="65"/>
      <c r="GO1038" s="65"/>
      <c r="GP1038" s="65"/>
      <c r="GQ1038" s="65"/>
      <c r="GR1038" s="65"/>
      <c r="GS1038" s="65"/>
      <c r="GT1038" s="65"/>
      <c r="GU1038" s="65"/>
      <c r="GV1038" s="65"/>
      <c r="GW1038" s="65"/>
      <c r="GX1038" s="65"/>
      <c r="GY1038" s="65"/>
      <c r="GZ1038" s="65"/>
      <c r="HA1038" s="65"/>
      <c r="HB1038" s="65"/>
      <c r="HC1038" s="65"/>
      <c r="HD1038" s="65"/>
      <c r="HE1038" s="65"/>
      <c r="HF1038" s="65"/>
      <c r="HG1038" s="65"/>
      <c r="HH1038" s="65"/>
      <c r="HI1038" s="65"/>
      <c r="HJ1038" s="65"/>
      <c r="HK1038" s="65"/>
      <c r="HL1038" s="65"/>
      <c r="HM1038" s="65"/>
      <c r="HN1038" s="65"/>
      <c r="HO1038" s="65"/>
      <c r="HP1038" s="65"/>
      <c r="HQ1038" s="65"/>
      <c r="HR1038" s="65"/>
      <c r="HS1038" s="65"/>
      <c r="HT1038" s="65"/>
      <c r="HU1038" s="65"/>
      <c r="HV1038" s="65"/>
      <c r="HW1038" s="65"/>
      <c r="HX1038" s="65"/>
      <c r="HY1038" s="65"/>
      <c r="HZ1038" s="65"/>
      <c r="IA1038" s="65"/>
      <c r="IB1038" s="65"/>
      <c r="IC1038" s="65"/>
      <c r="ID1038" s="65"/>
      <c r="IE1038" s="65"/>
      <c r="IF1038" s="65"/>
      <c r="IG1038" s="65"/>
      <c r="IH1038" s="65"/>
      <c r="II1038" s="65"/>
      <c r="IJ1038" s="65"/>
      <c r="IK1038" s="65"/>
      <c r="IL1038" s="65"/>
      <c r="IM1038" s="65"/>
      <c r="IN1038" s="65"/>
      <c r="IO1038" s="65"/>
      <c r="IP1038" s="65"/>
      <c r="IQ1038" s="65"/>
      <c r="IR1038" s="65"/>
      <c r="IS1038" s="65"/>
      <c r="IT1038" s="65"/>
      <c r="IU1038" s="65"/>
      <c r="IV1038" s="65"/>
    </row>
    <row r="1039" spans="1:256" ht="15" customHeight="1" x14ac:dyDescent="0.2">
      <c r="A1039" s="95" t="s">
        <v>18</v>
      </c>
      <c r="B1039" s="113" t="s">
        <v>16</v>
      </c>
      <c r="C1039" s="99">
        <f t="shared" ref="C1039" si="51">IFERROR(Q1039/E1039/12,0)</f>
        <v>0</v>
      </c>
      <c r="D1039" s="99">
        <f t="shared" ref="D1039" si="52">IFERROR(R1039/F1039/12,0)</f>
        <v>0</v>
      </c>
      <c r="E1039" s="116">
        <f t="shared" si="50"/>
        <v>0</v>
      </c>
      <c r="F1039" s="99">
        <f t="shared" si="50"/>
        <v>0</v>
      </c>
      <c r="G1039" s="99">
        <f t="shared" si="50"/>
        <v>0</v>
      </c>
      <c r="H1039" s="100">
        <f>E1039+G1039</f>
        <v>0</v>
      </c>
      <c r="I1039" s="98">
        <f>I1043+I1047+I1051+I1055+I1059+I1063+I1067</f>
        <v>0</v>
      </c>
      <c r="J1039" s="99">
        <f>J1043+J1047+J1051+J1055+J1059+J1063+J1067</f>
        <v>0</v>
      </c>
      <c r="K1039" s="99" t="s">
        <v>16</v>
      </c>
      <c r="L1039" s="99">
        <f>I1039</f>
        <v>0</v>
      </c>
      <c r="M1039" s="99">
        <f>M1043+M1047+M1051+M1055+M1059+M1063+M1067</f>
        <v>0</v>
      </c>
      <c r="N1039" s="99">
        <f>N1043+N1047+N1051+N1055+N1059+N1063+N1067</f>
        <v>0</v>
      </c>
      <c r="O1039" s="99" t="s">
        <v>16</v>
      </c>
      <c r="P1039" s="99">
        <f>M1039</f>
        <v>0</v>
      </c>
      <c r="Q1039" s="99">
        <f>I1039+M1039</f>
        <v>0</v>
      </c>
      <c r="R1039" s="99">
        <f>J1039+N1039</f>
        <v>0</v>
      </c>
      <c r="S1039" s="99" t="s">
        <v>16</v>
      </c>
      <c r="T1039" s="100">
        <f>Q1039</f>
        <v>0</v>
      </c>
      <c r="FO1039" s="65"/>
      <c r="FP1039" s="65"/>
      <c r="FQ1039" s="65"/>
      <c r="FR1039" s="65"/>
      <c r="FS1039" s="65"/>
      <c r="FT1039" s="65"/>
      <c r="FU1039" s="65"/>
      <c r="FV1039" s="65"/>
      <c r="FW1039" s="65"/>
      <c r="FX1039" s="65"/>
      <c r="FY1039" s="65"/>
      <c r="FZ1039" s="65"/>
      <c r="GA1039" s="65"/>
      <c r="GB1039" s="65"/>
      <c r="GC1039" s="65"/>
      <c r="GD1039" s="65"/>
      <c r="GE1039" s="65"/>
      <c r="GF1039" s="65"/>
      <c r="GG1039" s="65"/>
      <c r="GH1039" s="65"/>
      <c r="GI1039" s="65"/>
      <c r="GJ1039" s="65"/>
      <c r="GK1039" s="65"/>
      <c r="GL1039" s="65"/>
      <c r="GM1039" s="65"/>
      <c r="GN1039" s="65"/>
      <c r="GO1039" s="65"/>
      <c r="GP1039" s="65"/>
      <c r="GQ1039" s="65"/>
      <c r="GR1039" s="65"/>
      <c r="GS1039" s="65"/>
      <c r="GT1039" s="65"/>
      <c r="GU1039" s="65"/>
      <c r="GV1039" s="65"/>
      <c r="GW1039" s="65"/>
      <c r="GX1039" s="65"/>
      <c r="GY1039" s="65"/>
      <c r="GZ1039" s="65"/>
      <c r="HA1039" s="65"/>
      <c r="HB1039" s="65"/>
      <c r="HC1039" s="65"/>
      <c r="HD1039" s="65"/>
      <c r="HE1039" s="65"/>
      <c r="HF1039" s="65"/>
      <c r="HG1039" s="65"/>
      <c r="HH1039" s="65"/>
      <c r="HI1039" s="65"/>
      <c r="HJ1039" s="65"/>
      <c r="HK1039" s="65"/>
      <c r="HL1039" s="65"/>
      <c r="HM1039" s="65"/>
      <c r="HN1039" s="65"/>
      <c r="HO1039" s="65"/>
      <c r="HP1039" s="65"/>
      <c r="HQ1039" s="65"/>
      <c r="HR1039" s="65"/>
      <c r="HS1039" s="65"/>
      <c r="HT1039" s="65"/>
      <c r="HU1039" s="65"/>
      <c r="HV1039" s="65"/>
      <c r="HW1039" s="65"/>
      <c r="HX1039" s="65"/>
      <c r="HY1039" s="65"/>
      <c r="HZ1039" s="65"/>
      <c r="IA1039" s="65"/>
      <c r="IB1039" s="65"/>
      <c r="IC1039" s="65"/>
      <c r="ID1039" s="65"/>
      <c r="IE1039" s="65"/>
      <c r="IF1039" s="65"/>
      <c r="IG1039" s="65"/>
      <c r="IH1039" s="65"/>
      <c r="II1039" s="65"/>
      <c r="IJ1039" s="65"/>
      <c r="IK1039" s="65"/>
      <c r="IL1039" s="65"/>
      <c r="IM1039" s="65"/>
      <c r="IN1039" s="65"/>
      <c r="IO1039" s="65"/>
      <c r="IP1039" s="65"/>
      <c r="IQ1039" s="65"/>
      <c r="IR1039" s="65"/>
      <c r="IS1039" s="65"/>
      <c r="IT1039" s="65"/>
      <c r="IU1039" s="65"/>
      <c r="IV1039" s="65"/>
    </row>
    <row r="1040" spans="1:256" ht="15" customHeight="1" x14ac:dyDescent="0.2">
      <c r="A1040" s="95" t="s">
        <v>19</v>
      </c>
      <c r="B1040" s="113" t="s">
        <v>16</v>
      </c>
      <c r="C1040" s="99" t="s">
        <v>16</v>
      </c>
      <c r="D1040" s="99" t="s">
        <v>16</v>
      </c>
      <c r="E1040" s="116" t="s">
        <v>16</v>
      </c>
      <c r="F1040" s="105" t="s">
        <v>16</v>
      </c>
      <c r="G1040" s="105" t="s">
        <v>16</v>
      </c>
      <c r="H1040" s="204" t="s">
        <v>16</v>
      </c>
      <c r="I1040" s="98" t="s">
        <v>16</v>
      </c>
      <c r="J1040" s="99" t="s">
        <v>16</v>
      </c>
      <c r="K1040" s="99">
        <f>K1044+K1048+K1052+K1056+K1060+K1064+K1068</f>
        <v>0</v>
      </c>
      <c r="L1040" s="99">
        <f>K1040</f>
        <v>0</v>
      </c>
      <c r="M1040" s="99" t="s">
        <v>16</v>
      </c>
      <c r="N1040" s="99" t="s">
        <v>16</v>
      </c>
      <c r="O1040" s="99">
        <f>O1044+O1048+O1052+O1056+O1060+O1064+O1068</f>
        <v>0</v>
      </c>
      <c r="P1040" s="99">
        <f>O1040</f>
        <v>0</v>
      </c>
      <c r="Q1040" s="99" t="s">
        <v>16</v>
      </c>
      <c r="R1040" s="99" t="s">
        <v>16</v>
      </c>
      <c r="S1040" s="99">
        <f>K1040+O1040</f>
        <v>0</v>
      </c>
      <c r="T1040" s="100">
        <f>S1040</f>
        <v>0</v>
      </c>
      <c r="FO1040" s="65"/>
      <c r="FP1040" s="65"/>
      <c r="FQ1040" s="65"/>
      <c r="FR1040" s="65"/>
      <c r="FS1040" s="65"/>
      <c r="FT1040" s="65"/>
      <c r="FU1040" s="65"/>
      <c r="FV1040" s="65"/>
      <c r="FW1040" s="65"/>
      <c r="FX1040" s="65"/>
      <c r="FY1040" s="65"/>
      <c r="FZ1040" s="65"/>
      <c r="GA1040" s="65"/>
      <c r="GB1040" s="65"/>
      <c r="GC1040" s="65"/>
      <c r="GD1040" s="65"/>
      <c r="GE1040" s="65"/>
      <c r="GF1040" s="65"/>
      <c r="GG1040" s="65"/>
      <c r="GH1040" s="65"/>
      <c r="GI1040" s="65"/>
      <c r="GJ1040" s="65"/>
      <c r="GK1040" s="65"/>
      <c r="GL1040" s="65"/>
      <c r="GM1040" s="65"/>
      <c r="GN1040" s="65"/>
      <c r="GO1040" s="65"/>
      <c r="GP1040" s="65"/>
      <c r="GQ1040" s="65"/>
      <c r="GR1040" s="65"/>
      <c r="GS1040" s="65"/>
      <c r="GT1040" s="65"/>
      <c r="GU1040" s="65"/>
      <c r="GV1040" s="65"/>
      <c r="GW1040" s="65"/>
      <c r="GX1040" s="65"/>
      <c r="GY1040" s="65"/>
      <c r="GZ1040" s="65"/>
      <c r="HA1040" s="65"/>
      <c r="HB1040" s="65"/>
      <c r="HC1040" s="65"/>
      <c r="HD1040" s="65"/>
      <c r="HE1040" s="65"/>
      <c r="HF1040" s="65"/>
      <c r="HG1040" s="65"/>
      <c r="HH1040" s="65"/>
      <c r="HI1040" s="65"/>
      <c r="HJ1040" s="65"/>
      <c r="HK1040" s="65"/>
      <c r="HL1040" s="65"/>
      <c r="HM1040" s="65"/>
      <c r="HN1040" s="65"/>
      <c r="HO1040" s="65"/>
      <c r="HP1040" s="65"/>
      <c r="HQ1040" s="65"/>
      <c r="HR1040" s="65"/>
      <c r="HS1040" s="65"/>
      <c r="HT1040" s="65"/>
      <c r="HU1040" s="65"/>
      <c r="HV1040" s="65"/>
      <c r="HW1040" s="65"/>
      <c r="HX1040" s="65"/>
      <c r="HY1040" s="65"/>
      <c r="HZ1040" s="65"/>
      <c r="IA1040" s="65"/>
      <c r="IB1040" s="65"/>
      <c r="IC1040" s="65"/>
      <c r="ID1040" s="65"/>
      <c r="IE1040" s="65"/>
      <c r="IF1040" s="65"/>
      <c r="IG1040" s="65"/>
      <c r="IH1040" s="65"/>
      <c r="II1040" s="65"/>
      <c r="IJ1040" s="65"/>
      <c r="IK1040" s="65"/>
      <c r="IL1040" s="65"/>
      <c r="IM1040" s="65"/>
      <c r="IN1040" s="65"/>
      <c r="IO1040" s="65"/>
      <c r="IP1040" s="65"/>
      <c r="IQ1040" s="65"/>
      <c r="IR1040" s="65"/>
      <c r="IS1040" s="65"/>
      <c r="IT1040" s="65"/>
      <c r="IU1040" s="65"/>
      <c r="IV1040" s="65"/>
    </row>
    <row r="1041" spans="1:256" ht="18" customHeight="1" x14ac:dyDescent="0.2">
      <c r="A1041" s="96" t="s">
        <v>71</v>
      </c>
      <c r="B1041" s="84" t="s">
        <v>33</v>
      </c>
      <c r="C1041" s="99">
        <f>ROUND((Q1041-R1041)/H1041/12,0)</f>
        <v>38651</v>
      </c>
      <c r="D1041" s="99">
        <f>ROUND(R1041/F1041/12,0)</f>
        <v>12675</v>
      </c>
      <c r="E1041" s="116">
        <f>E1042+E1043</f>
        <v>0.4</v>
      </c>
      <c r="F1041" s="105">
        <f>F1042+F1043</f>
        <v>4</v>
      </c>
      <c r="G1041" s="105">
        <f>G1042+G1043</f>
        <v>0</v>
      </c>
      <c r="H1041" s="204">
        <f>IF(E1041+G1041=H1042+H1043,E1041+G1041, "CHYBA")</f>
        <v>0.4</v>
      </c>
      <c r="I1041" s="98">
        <f>I1042+I1043</f>
        <v>119088.57</v>
      </c>
      <c r="J1041" s="99">
        <f>J1042+J1043</f>
        <v>91260</v>
      </c>
      <c r="K1041" s="99">
        <f>K1044</f>
        <v>0</v>
      </c>
      <c r="L1041" s="99">
        <f>IF(I1041+K1041=L1042+L1043+L1044,I1041+K1041,"CHYBA")</f>
        <v>119088.57</v>
      </c>
      <c r="M1041" s="99">
        <f>M1042+M1043</f>
        <v>674835.23</v>
      </c>
      <c r="N1041" s="99">
        <f>N1042+N1043</f>
        <v>517140</v>
      </c>
      <c r="O1041" s="99">
        <f>O1044</f>
        <v>0</v>
      </c>
      <c r="P1041" s="99">
        <f>IF(M1041+O1041=P1042+P1043+P1044,M1041+O1041,"CHYBA")</f>
        <v>674835.23</v>
      </c>
      <c r="Q1041" s="99">
        <f>Q1042+Q1043</f>
        <v>793923.8</v>
      </c>
      <c r="R1041" s="99">
        <f>R1042+R1043</f>
        <v>608400</v>
      </c>
      <c r="S1041" s="99">
        <f>S1044</f>
        <v>0</v>
      </c>
      <c r="T1041" s="100">
        <f>IF(Q1041+S1041=T1042+T1043+T1044,Q1041+S1041,"CHYBA")</f>
        <v>793923.8</v>
      </c>
      <c r="V1041" s="73"/>
      <c r="W1041" s="73"/>
      <c r="X1041" s="73"/>
      <c r="Y1041" s="73"/>
      <c r="Z1041" s="73"/>
      <c r="AA1041" s="73"/>
      <c r="AB1041" s="73"/>
      <c r="AC1041" s="73"/>
      <c r="AD1041" s="73"/>
      <c r="AE1041" s="73"/>
      <c r="AF1041" s="73"/>
      <c r="AG1041" s="73"/>
      <c r="AH1041" s="73"/>
      <c r="AI1041" s="73"/>
      <c r="AJ1041" s="73"/>
      <c r="AK1041" s="73"/>
      <c r="AL1041" s="73"/>
      <c r="AM1041" s="73"/>
      <c r="AN1041" s="73"/>
      <c r="AO1041" s="73"/>
      <c r="AP1041" s="73"/>
      <c r="AQ1041" s="73"/>
      <c r="AR1041" s="73"/>
      <c r="AS1041" s="73"/>
      <c r="AT1041" s="73"/>
      <c r="FO1041" s="65"/>
      <c r="FP1041" s="65"/>
      <c r="FQ1041" s="65"/>
      <c r="FR1041" s="65"/>
      <c r="FS1041" s="65"/>
      <c r="FT1041" s="65"/>
      <c r="FU1041" s="65"/>
      <c r="FV1041" s="65"/>
      <c r="FW1041" s="65"/>
      <c r="FX1041" s="65"/>
      <c r="FY1041" s="65"/>
      <c r="FZ1041" s="65"/>
      <c r="GA1041" s="65"/>
      <c r="GB1041" s="65"/>
      <c r="GC1041" s="65"/>
      <c r="GD1041" s="65"/>
      <c r="GE1041" s="65"/>
      <c r="GF1041" s="65"/>
      <c r="GG1041" s="65"/>
      <c r="GH1041" s="65"/>
      <c r="GI1041" s="65"/>
      <c r="GJ1041" s="65"/>
      <c r="GK1041" s="65"/>
      <c r="GL1041" s="65"/>
      <c r="GM1041" s="65"/>
      <c r="GN1041" s="65"/>
      <c r="GO1041" s="65"/>
      <c r="GP1041" s="65"/>
      <c r="GQ1041" s="65"/>
      <c r="GR1041" s="65"/>
      <c r="GS1041" s="65"/>
      <c r="GT1041" s="65"/>
      <c r="GU1041" s="65"/>
      <c r="GV1041" s="65"/>
      <c r="GW1041" s="65"/>
      <c r="GX1041" s="65"/>
      <c r="GY1041" s="65"/>
      <c r="GZ1041" s="65"/>
      <c r="HA1041" s="65"/>
      <c r="HB1041" s="65"/>
      <c r="HC1041" s="65"/>
      <c r="HD1041" s="65"/>
      <c r="HE1041" s="65"/>
      <c r="HF1041" s="65"/>
      <c r="HG1041" s="65"/>
      <c r="HH1041" s="65"/>
      <c r="HI1041" s="65"/>
      <c r="HJ1041" s="65"/>
      <c r="HK1041" s="65"/>
      <c r="HL1041" s="65"/>
      <c r="HM1041" s="65"/>
      <c r="HN1041" s="65"/>
      <c r="HO1041" s="65"/>
      <c r="HP1041" s="65"/>
      <c r="HQ1041" s="65"/>
      <c r="HR1041" s="65"/>
      <c r="HS1041" s="65"/>
      <c r="HT1041" s="65"/>
      <c r="HU1041" s="65"/>
      <c r="HV1041" s="65"/>
      <c r="HW1041" s="65"/>
      <c r="HX1041" s="65"/>
      <c r="HY1041" s="65"/>
      <c r="HZ1041" s="65"/>
      <c r="IA1041" s="65"/>
      <c r="IB1041" s="65"/>
      <c r="IC1041" s="65"/>
      <c r="ID1041" s="65"/>
      <c r="IE1041" s="65"/>
      <c r="IF1041" s="65"/>
      <c r="IG1041" s="65"/>
      <c r="IH1041" s="65"/>
      <c r="II1041" s="65"/>
      <c r="IJ1041" s="65"/>
      <c r="IK1041" s="65"/>
      <c r="IL1041" s="65"/>
      <c r="IM1041" s="65"/>
      <c r="IN1041" s="65"/>
      <c r="IO1041" s="65"/>
      <c r="IP1041" s="65"/>
      <c r="IQ1041" s="65"/>
      <c r="IR1041" s="65"/>
      <c r="IS1041" s="65"/>
      <c r="IT1041" s="65"/>
      <c r="IU1041" s="65"/>
      <c r="IV1041" s="65"/>
    </row>
    <row r="1042" spans="1:256" ht="15" customHeight="1" x14ac:dyDescent="0.2">
      <c r="A1042" s="95" t="s">
        <v>17</v>
      </c>
      <c r="B1042" s="113" t="s">
        <v>16</v>
      </c>
      <c r="C1042" s="99">
        <f>ROUND((Q1042-R1042)/H1042/12,0)</f>
        <v>38651</v>
      </c>
      <c r="D1042" s="99">
        <f>ROUND(R1042/F1042/12,0)</f>
        <v>12675</v>
      </c>
      <c r="E1042" s="114">
        <v>0.4</v>
      </c>
      <c r="F1042" s="115">
        <v>4</v>
      </c>
      <c r="G1042" s="115">
        <v>0</v>
      </c>
      <c r="H1042" s="100">
        <f>E1042+G1042</f>
        <v>0.4</v>
      </c>
      <c r="I1042" s="92">
        <v>119088.57</v>
      </c>
      <c r="J1042" s="93">
        <v>91260</v>
      </c>
      <c r="K1042" s="99" t="s">
        <v>16</v>
      </c>
      <c r="L1042" s="99">
        <f>I1042</f>
        <v>119088.57</v>
      </c>
      <c r="M1042" s="144">
        <v>674835.23</v>
      </c>
      <c r="N1042" s="93">
        <v>517140</v>
      </c>
      <c r="O1042" s="99" t="s">
        <v>16</v>
      </c>
      <c r="P1042" s="99">
        <f>M1042</f>
        <v>674835.23</v>
      </c>
      <c r="Q1042" s="99">
        <f>I1042+M1042</f>
        <v>793923.8</v>
      </c>
      <c r="R1042" s="99">
        <f>J1042+N1042</f>
        <v>608400</v>
      </c>
      <c r="S1042" s="99" t="s">
        <v>16</v>
      </c>
      <c r="T1042" s="100">
        <f>Q1042</f>
        <v>793923.8</v>
      </c>
      <c r="V1042" s="73"/>
      <c r="W1042" s="73"/>
      <c r="X1042" s="73"/>
      <c r="Y1042" s="73"/>
      <c r="Z1042" s="73"/>
      <c r="AA1042" s="73"/>
      <c r="AB1042" s="73"/>
      <c r="AC1042" s="73"/>
      <c r="AD1042" s="73"/>
      <c r="AE1042" s="73"/>
      <c r="AF1042" s="73"/>
      <c r="AG1042" s="73"/>
      <c r="AH1042" s="73"/>
      <c r="AI1042" s="73"/>
      <c r="AJ1042" s="73"/>
      <c r="AK1042" s="73"/>
      <c r="AL1042" s="73"/>
      <c r="AM1042" s="73"/>
      <c r="AN1042" s="73"/>
      <c r="AO1042" s="73"/>
      <c r="AP1042" s="73"/>
      <c r="AQ1042" s="73"/>
      <c r="AR1042" s="73"/>
      <c r="AS1042" s="73"/>
      <c r="AT1042" s="73"/>
      <c r="FO1042" s="65"/>
      <c r="FP1042" s="65"/>
      <c r="FQ1042" s="65"/>
      <c r="FR1042" s="65"/>
      <c r="FS1042" s="65"/>
      <c r="FT1042" s="65"/>
      <c r="FU1042" s="65"/>
      <c r="FV1042" s="65"/>
      <c r="FW1042" s="65"/>
      <c r="FX1042" s="65"/>
      <c r="FY1042" s="65"/>
      <c r="FZ1042" s="65"/>
      <c r="GA1042" s="65"/>
      <c r="GB1042" s="65"/>
      <c r="GC1042" s="65"/>
      <c r="GD1042" s="65"/>
      <c r="GE1042" s="65"/>
      <c r="GF1042" s="65"/>
      <c r="GG1042" s="65"/>
      <c r="GH1042" s="65"/>
      <c r="GI1042" s="65"/>
      <c r="GJ1042" s="65"/>
      <c r="GK1042" s="65"/>
      <c r="GL1042" s="65"/>
      <c r="GM1042" s="65"/>
      <c r="GN1042" s="65"/>
      <c r="GO1042" s="65"/>
      <c r="GP1042" s="65"/>
      <c r="GQ1042" s="65"/>
      <c r="GR1042" s="65"/>
      <c r="GS1042" s="65"/>
      <c r="GT1042" s="65"/>
      <c r="GU1042" s="65"/>
      <c r="GV1042" s="65"/>
      <c r="GW1042" s="65"/>
      <c r="GX1042" s="65"/>
      <c r="GY1042" s="65"/>
      <c r="GZ1042" s="65"/>
      <c r="HA1042" s="65"/>
      <c r="HB1042" s="65"/>
      <c r="HC1042" s="65"/>
      <c r="HD1042" s="65"/>
      <c r="HE1042" s="65"/>
      <c r="HF1042" s="65"/>
      <c r="HG1042" s="65"/>
      <c r="HH1042" s="65"/>
      <c r="HI1042" s="65"/>
      <c r="HJ1042" s="65"/>
      <c r="HK1042" s="65"/>
      <c r="HL1042" s="65"/>
      <c r="HM1042" s="65"/>
      <c r="HN1042" s="65"/>
      <c r="HO1042" s="65"/>
      <c r="HP1042" s="65"/>
      <c r="HQ1042" s="65"/>
      <c r="HR1042" s="65"/>
      <c r="HS1042" s="65"/>
      <c r="HT1042" s="65"/>
      <c r="HU1042" s="65"/>
      <c r="HV1042" s="65"/>
      <c r="HW1042" s="65"/>
      <c r="HX1042" s="65"/>
      <c r="HY1042" s="65"/>
      <c r="HZ1042" s="65"/>
      <c r="IA1042" s="65"/>
      <c r="IB1042" s="65"/>
      <c r="IC1042" s="65"/>
      <c r="ID1042" s="65"/>
      <c r="IE1042" s="65"/>
      <c r="IF1042" s="65"/>
      <c r="IG1042" s="65"/>
      <c r="IH1042" s="65"/>
      <c r="II1042" s="65"/>
      <c r="IJ1042" s="65"/>
      <c r="IK1042" s="65"/>
      <c r="IL1042" s="65"/>
      <c r="IM1042" s="65"/>
      <c r="IN1042" s="65"/>
      <c r="IO1042" s="65"/>
      <c r="IP1042" s="65"/>
      <c r="IQ1042" s="65"/>
      <c r="IR1042" s="65"/>
      <c r="IS1042" s="65"/>
      <c r="IT1042" s="65"/>
      <c r="IU1042" s="65"/>
      <c r="IV1042" s="65"/>
    </row>
    <row r="1043" spans="1:256" ht="15" customHeight="1" x14ac:dyDescent="0.2">
      <c r="A1043" s="95" t="s">
        <v>18</v>
      </c>
      <c r="B1043" s="113" t="s">
        <v>16</v>
      </c>
      <c r="C1043" s="99">
        <f t="shared" ref="C1043" si="53">IFERROR(Q1043/E1043/12,0)</f>
        <v>0</v>
      </c>
      <c r="D1043" s="99">
        <f t="shared" ref="D1043" si="54">IFERROR(R1043/F1043/12,0)</f>
        <v>0</v>
      </c>
      <c r="E1043" s="114">
        <v>0</v>
      </c>
      <c r="F1043" s="115">
        <v>0</v>
      </c>
      <c r="G1043" s="115">
        <v>0</v>
      </c>
      <c r="H1043" s="100">
        <f>E1043+G1043</f>
        <v>0</v>
      </c>
      <c r="I1043" s="92">
        <v>0</v>
      </c>
      <c r="J1043" s="93">
        <v>0</v>
      </c>
      <c r="K1043" s="99" t="s">
        <v>16</v>
      </c>
      <c r="L1043" s="99">
        <f>I1043</f>
        <v>0</v>
      </c>
      <c r="M1043" s="93">
        <v>0</v>
      </c>
      <c r="N1043" s="93">
        <v>0</v>
      </c>
      <c r="O1043" s="99" t="s">
        <v>16</v>
      </c>
      <c r="P1043" s="99">
        <f>M1043</f>
        <v>0</v>
      </c>
      <c r="Q1043" s="99">
        <f>I1043+M1043</f>
        <v>0</v>
      </c>
      <c r="R1043" s="99">
        <f>J1043+N1043</f>
        <v>0</v>
      </c>
      <c r="S1043" s="99" t="s">
        <v>16</v>
      </c>
      <c r="T1043" s="100">
        <f>Q1043</f>
        <v>0</v>
      </c>
      <c r="V1043" s="73"/>
      <c r="W1043" s="73"/>
      <c r="X1043" s="73"/>
      <c r="Y1043" s="73"/>
      <c r="Z1043" s="73"/>
      <c r="AA1043" s="73"/>
      <c r="AB1043" s="73"/>
      <c r="AC1043" s="73"/>
      <c r="AD1043" s="73"/>
      <c r="AE1043" s="73"/>
      <c r="AF1043" s="73"/>
      <c r="AG1043" s="73"/>
      <c r="AH1043" s="73"/>
      <c r="AI1043" s="73"/>
      <c r="AJ1043" s="73"/>
      <c r="AK1043" s="73"/>
      <c r="AL1043" s="73"/>
      <c r="AM1043" s="73"/>
      <c r="AN1043" s="73"/>
      <c r="AO1043" s="73"/>
      <c r="AP1043" s="73"/>
      <c r="AQ1043" s="73"/>
      <c r="AR1043" s="73"/>
      <c r="AS1043" s="73"/>
      <c r="AT1043" s="73"/>
      <c r="FO1043" s="65"/>
      <c r="FP1043" s="65"/>
      <c r="FQ1043" s="65"/>
      <c r="FR1043" s="65"/>
      <c r="FS1043" s="65"/>
      <c r="FT1043" s="65"/>
      <c r="FU1043" s="65"/>
      <c r="FV1043" s="65"/>
      <c r="FW1043" s="65"/>
      <c r="FX1043" s="65"/>
      <c r="FY1043" s="65"/>
      <c r="FZ1043" s="65"/>
      <c r="GA1043" s="65"/>
      <c r="GB1043" s="65"/>
      <c r="GC1043" s="65"/>
      <c r="GD1043" s="65"/>
      <c r="GE1043" s="65"/>
      <c r="GF1043" s="65"/>
      <c r="GG1043" s="65"/>
      <c r="GH1043" s="65"/>
      <c r="GI1043" s="65"/>
      <c r="GJ1043" s="65"/>
      <c r="GK1043" s="65"/>
      <c r="GL1043" s="65"/>
      <c r="GM1043" s="65"/>
      <c r="GN1043" s="65"/>
      <c r="GO1043" s="65"/>
      <c r="GP1043" s="65"/>
      <c r="GQ1043" s="65"/>
      <c r="GR1043" s="65"/>
      <c r="GS1043" s="65"/>
      <c r="GT1043" s="65"/>
      <c r="GU1043" s="65"/>
      <c r="GV1043" s="65"/>
      <c r="GW1043" s="65"/>
      <c r="GX1043" s="65"/>
      <c r="GY1043" s="65"/>
      <c r="GZ1043" s="65"/>
      <c r="HA1043" s="65"/>
      <c r="HB1043" s="65"/>
      <c r="HC1043" s="65"/>
      <c r="HD1043" s="65"/>
      <c r="HE1043" s="65"/>
      <c r="HF1043" s="65"/>
      <c r="HG1043" s="65"/>
      <c r="HH1043" s="65"/>
      <c r="HI1043" s="65"/>
      <c r="HJ1043" s="65"/>
      <c r="HK1043" s="65"/>
      <c r="HL1043" s="65"/>
      <c r="HM1043" s="65"/>
      <c r="HN1043" s="65"/>
      <c r="HO1043" s="65"/>
      <c r="HP1043" s="65"/>
      <c r="HQ1043" s="65"/>
      <c r="HR1043" s="65"/>
      <c r="HS1043" s="65"/>
      <c r="HT1043" s="65"/>
      <c r="HU1043" s="65"/>
      <c r="HV1043" s="65"/>
      <c r="HW1043" s="65"/>
      <c r="HX1043" s="65"/>
      <c r="HY1043" s="65"/>
      <c r="HZ1043" s="65"/>
      <c r="IA1043" s="65"/>
      <c r="IB1043" s="65"/>
      <c r="IC1043" s="65"/>
      <c r="ID1043" s="65"/>
      <c r="IE1043" s="65"/>
      <c r="IF1043" s="65"/>
      <c r="IG1043" s="65"/>
      <c r="IH1043" s="65"/>
      <c r="II1043" s="65"/>
      <c r="IJ1043" s="65"/>
      <c r="IK1043" s="65"/>
      <c r="IL1043" s="65"/>
      <c r="IM1043" s="65"/>
      <c r="IN1043" s="65"/>
      <c r="IO1043" s="65"/>
      <c r="IP1043" s="65"/>
      <c r="IQ1043" s="65"/>
      <c r="IR1043" s="65"/>
      <c r="IS1043" s="65"/>
      <c r="IT1043" s="65"/>
      <c r="IU1043" s="65"/>
      <c r="IV1043" s="65"/>
    </row>
    <row r="1044" spans="1:256" ht="15" customHeight="1" thickBot="1" x14ac:dyDescent="0.25">
      <c r="A1044" s="95" t="s">
        <v>19</v>
      </c>
      <c r="B1044" s="113" t="s">
        <v>16</v>
      </c>
      <c r="C1044" s="99" t="s">
        <v>16</v>
      </c>
      <c r="D1044" s="99" t="s">
        <v>16</v>
      </c>
      <c r="E1044" s="116" t="s">
        <v>16</v>
      </c>
      <c r="F1044" s="105" t="s">
        <v>16</v>
      </c>
      <c r="G1044" s="105" t="s">
        <v>16</v>
      </c>
      <c r="H1044" s="204" t="s">
        <v>16</v>
      </c>
      <c r="I1044" s="98" t="s">
        <v>16</v>
      </c>
      <c r="J1044" s="99" t="s">
        <v>16</v>
      </c>
      <c r="K1044" s="93"/>
      <c r="L1044" s="99">
        <f>K1044</f>
        <v>0</v>
      </c>
      <c r="M1044" s="99" t="s">
        <v>16</v>
      </c>
      <c r="N1044" s="99" t="s">
        <v>16</v>
      </c>
      <c r="O1044" s="93"/>
      <c r="P1044" s="99">
        <f>O1044</f>
        <v>0</v>
      </c>
      <c r="Q1044" s="99" t="s">
        <v>16</v>
      </c>
      <c r="R1044" s="99" t="s">
        <v>16</v>
      </c>
      <c r="S1044" s="99">
        <f>K1044+O1044</f>
        <v>0</v>
      </c>
      <c r="T1044" s="100">
        <f>S1044</f>
        <v>0</v>
      </c>
      <c r="V1044" s="73"/>
      <c r="W1044" s="73"/>
      <c r="X1044" s="73"/>
      <c r="Y1044" s="73"/>
      <c r="Z1044" s="73"/>
      <c r="AA1044" s="73"/>
      <c r="AB1044" s="73"/>
      <c r="AC1044" s="73"/>
      <c r="AD1044" s="73"/>
      <c r="AE1044" s="73"/>
      <c r="AF1044" s="73"/>
      <c r="AG1044" s="73"/>
      <c r="AH1044" s="73"/>
      <c r="AI1044" s="73"/>
      <c r="AJ1044" s="73"/>
      <c r="AK1044" s="73"/>
      <c r="AL1044" s="73"/>
      <c r="AM1044" s="73"/>
      <c r="AN1044" s="73"/>
      <c r="AO1044" s="73"/>
      <c r="AP1044" s="73"/>
      <c r="AQ1044" s="73"/>
      <c r="AR1044" s="73"/>
      <c r="AS1044" s="73"/>
      <c r="AT1044" s="73"/>
      <c r="FO1044" s="65"/>
      <c r="FP1044" s="65"/>
      <c r="FQ1044" s="65"/>
      <c r="FR1044" s="65"/>
      <c r="FS1044" s="65"/>
      <c r="FT1044" s="65"/>
      <c r="FU1044" s="65"/>
      <c r="FV1044" s="65"/>
      <c r="FW1044" s="65"/>
      <c r="FX1044" s="65"/>
      <c r="FY1044" s="65"/>
      <c r="FZ1044" s="65"/>
      <c r="GA1044" s="65"/>
      <c r="GB1044" s="65"/>
      <c r="GC1044" s="65"/>
      <c r="GD1044" s="65"/>
      <c r="GE1044" s="65"/>
      <c r="GF1044" s="65"/>
      <c r="GG1044" s="65"/>
      <c r="GH1044" s="65"/>
      <c r="GI1044" s="65"/>
      <c r="GJ1044" s="65"/>
      <c r="GK1044" s="65"/>
      <c r="GL1044" s="65"/>
      <c r="GM1044" s="65"/>
      <c r="GN1044" s="65"/>
      <c r="GO1044" s="65"/>
      <c r="GP1044" s="65"/>
      <c r="GQ1044" s="65"/>
      <c r="GR1044" s="65"/>
      <c r="GS1044" s="65"/>
      <c r="GT1044" s="65"/>
      <c r="GU1044" s="65"/>
      <c r="GV1044" s="65"/>
      <c r="GW1044" s="65"/>
      <c r="GX1044" s="65"/>
      <c r="GY1044" s="65"/>
      <c r="GZ1044" s="65"/>
      <c r="HA1044" s="65"/>
      <c r="HB1044" s="65"/>
      <c r="HC1044" s="65"/>
      <c r="HD1044" s="65"/>
      <c r="HE1044" s="65"/>
      <c r="HF1044" s="65"/>
      <c r="HG1044" s="65"/>
      <c r="HH1044" s="65"/>
      <c r="HI1044" s="65"/>
      <c r="HJ1044" s="65"/>
      <c r="HK1044" s="65"/>
      <c r="HL1044" s="65"/>
      <c r="HM1044" s="65"/>
      <c r="HN1044" s="65"/>
      <c r="HO1044" s="65"/>
      <c r="HP1044" s="65"/>
      <c r="HQ1044" s="65"/>
      <c r="HR1044" s="65"/>
      <c r="HS1044" s="65"/>
      <c r="HT1044" s="65"/>
      <c r="HU1044" s="65"/>
      <c r="HV1044" s="65"/>
      <c r="HW1044" s="65"/>
      <c r="HX1044" s="65"/>
      <c r="HY1044" s="65"/>
      <c r="HZ1044" s="65"/>
      <c r="IA1044" s="65"/>
      <c r="IB1044" s="65"/>
      <c r="IC1044" s="65"/>
      <c r="ID1044" s="65"/>
      <c r="IE1044" s="65"/>
      <c r="IF1044" s="65"/>
      <c r="IG1044" s="65"/>
      <c r="IH1044" s="65"/>
      <c r="II1044" s="65"/>
      <c r="IJ1044" s="65"/>
      <c r="IK1044" s="65"/>
      <c r="IL1044" s="65"/>
      <c r="IM1044" s="65"/>
      <c r="IN1044" s="65"/>
      <c r="IO1044" s="65"/>
      <c r="IP1044" s="65"/>
      <c r="IQ1044" s="65"/>
      <c r="IR1044" s="65"/>
      <c r="IS1044" s="65"/>
      <c r="IT1044" s="65"/>
      <c r="IU1044" s="65"/>
      <c r="IV1044" s="65"/>
    </row>
    <row r="1045" spans="1:256" ht="18" hidden="1" customHeight="1" x14ac:dyDescent="0.2">
      <c r="A1045" s="96" t="s">
        <v>71</v>
      </c>
      <c r="B1045" s="84"/>
      <c r="C1045" s="26" t="e">
        <f>ROUND((Q1045-R1045)/H1045/12,0)</f>
        <v>#DIV/0!</v>
      </c>
      <c r="D1045" s="26" t="e">
        <f>ROUND(R1045/F1045/12,0)</f>
        <v>#DIV/0!</v>
      </c>
      <c r="E1045" s="27">
        <f>E1046+E1047</f>
        <v>0</v>
      </c>
      <c r="F1045" s="30">
        <f>F1046+F1047</f>
        <v>0</v>
      </c>
      <c r="G1045" s="30">
        <f>G1046+G1047</f>
        <v>0</v>
      </c>
      <c r="H1045" s="31">
        <f>IF(E1045+G1045=H1046+H1047,E1045+G1045, "CHYBA")</f>
        <v>0</v>
      </c>
      <c r="I1045" s="98">
        <f>I1046+I1047</f>
        <v>0</v>
      </c>
      <c r="J1045" s="99">
        <f>J1046+J1047</f>
        <v>0</v>
      </c>
      <c r="K1045" s="99">
        <f>K1048</f>
        <v>0</v>
      </c>
      <c r="L1045" s="99">
        <f>IF(I1045+K1045=L1046+L1047+L1048,I1045+K1045,"CHYBA")</f>
        <v>0</v>
      </c>
      <c r="M1045" s="99">
        <f>M1046+M1047</f>
        <v>0</v>
      </c>
      <c r="N1045" s="99">
        <f>N1046+N1047</f>
        <v>0</v>
      </c>
      <c r="O1045" s="99">
        <f>O1048</f>
        <v>0</v>
      </c>
      <c r="P1045" s="99">
        <f>IF(M1045+O1045=P1046+P1047+P1048,M1045+O1045,"CHYBA")</f>
        <v>0</v>
      </c>
      <c r="Q1045" s="99">
        <f>Q1046+Q1047</f>
        <v>0</v>
      </c>
      <c r="R1045" s="99">
        <f>R1046+R1047</f>
        <v>0</v>
      </c>
      <c r="S1045" s="99">
        <f>S1048</f>
        <v>0</v>
      </c>
      <c r="T1045" s="100">
        <f>IF(Q1045+S1045=T1046+T1047+T1048,Q1045+S1045,"CHYBA")</f>
        <v>0</v>
      </c>
      <c r="V1045" s="73"/>
      <c r="W1045" s="73"/>
      <c r="X1045" s="73"/>
      <c r="Y1045" s="73"/>
      <c r="Z1045" s="73"/>
      <c r="AA1045" s="73"/>
      <c r="AB1045" s="73"/>
      <c r="AC1045" s="73"/>
      <c r="AD1045" s="73"/>
      <c r="AE1045" s="73"/>
      <c r="AF1045" s="73"/>
      <c r="AG1045" s="73"/>
      <c r="AH1045" s="73"/>
      <c r="AI1045" s="73"/>
      <c r="AJ1045" s="73"/>
      <c r="AK1045" s="73"/>
      <c r="AL1045" s="73"/>
      <c r="AM1045" s="73"/>
      <c r="AN1045" s="73"/>
      <c r="AO1045" s="73"/>
      <c r="AP1045" s="73"/>
      <c r="AQ1045" s="73"/>
      <c r="AR1045" s="73"/>
      <c r="AS1045" s="73"/>
      <c r="AT1045" s="73"/>
      <c r="FO1045" s="65"/>
      <c r="FP1045" s="65"/>
      <c r="FQ1045" s="65"/>
      <c r="FR1045" s="65"/>
      <c r="FS1045" s="65"/>
      <c r="FT1045" s="65"/>
      <c r="FU1045" s="65"/>
      <c r="FV1045" s="65"/>
      <c r="FW1045" s="65"/>
      <c r="FX1045" s="65"/>
      <c r="FY1045" s="65"/>
      <c r="FZ1045" s="65"/>
      <c r="GA1045" s="65"/>
      <c r="GB1045" s="65"/>
      <c r="GC1045" s="65"/>
      <c r="GD1045" s="65"/>
      <c r="GE1045" s="65"/>
      <c r="GF1045" s="65"/>
      <c r="GG1045" s="65"/>
      <c r="GH1045" s="65"/>
      <c r="GI1045" s="65"/>
      <c r="GJ1045" s="65"/>
      <c r="GK1045" s="65"/>
      <c r="GL1045" s="65"/>
      <c r="GM1045" s="65"/>
      <c r="GN1045" s="65"/>
      <c r="GO1045" s="65"/>
      <c r="GP1045" s="65"/>
      <c r="GQ1045" s="65"/>
      <c r="GR1045" s="65"/>
      <c r="GS1045" s="65"/>
      <c r="GT1045" s="65"/>
      <c r="GU1045" s="65"/>
      <c r="GV1045" s="65"/>
      <c r="GW1045" s="65"/>
      <c r="GX1045" s="65"/>
      <c r="GY1045" s="65"/>
      <c r="GZ1045" s="65"/>
      <c r="HA1045" s="65"/>
      <c r="HB1045" s="65"/>
      <c r="HC1045" s="65"/>
      <c r="HD1045" s="65"/>
      <c r="HE1045" s="65"/>
      <c r="HF1045" s="65"/>
      <c r="HG1045" s="65"/>
      <c r="HH1045" s="65"/>
      <c r="HI1045" s="65"/>
      <c r="HJ1045" s="65"/>
      <c r="HK1045" s="65"/>
      <c r="HL1045" s="65"/>
      <c r="HM1045" s="65"/>
      <c r="HN1045" s="65"/>
      <c r="HO1045" s="65"/>
      <c r="HP1045" s="65"/>
      <c r="HQ1045" s="65"/>
      <c r="HR1045" s="65"/>
      <c r="HS1045" s="65"/>
      <c r="HT1045" s="65"/>
      <c r="HU1045" s="65"/>
      <c r="HV1045" s="65"/>
      <c r="HW1045" s="65"/>
      <c r="HX1045" s="65"/>
      <c r="HY1045" s="65"/>
      <c r="HZ1045" s="65"/>
      <c r="IA1045" s="65"/>
      <c r="IB1045" s="65"/>
      <c r="IC1045" s="65"/>
      <c r="ID1045" s="65"/>
      <c r="IE1045" s="65"/>
      <c r="IF1045" s="65"/>
      <c r="IG1045" s="65"/>
      <c r="IH1045" s="65"/>
      <c r="II1045" s="65"/>
      <c r="IJ1045" s="65"/>
      <c r="IK1045" s="65"/>
      <c r="IL1045" s="65"/>
      <c r="IM1045" s="65"/>
      <c r="IN1045" s="65"/>
      <c r="IO1045" s="65"/>
      <c r="IP1045" s="65"/>
      <c r="IQ1045" s="65"/>
      <c r="IR1045" s="65"/>
      <c r="IS1045" s="65"/>
      <c r="IT1045" s="65"/>
      <c r="IU1045" s="65"/>
      <c r="IV1045" s="65"/>
    </row>
    <row r="1046" spans="1:256" ht="15" hidden="1" customHeight="1" x14ac:dyDescent="0.2">
      <c r="A1046" s="95" t="s">
        <v>17</v>
      </c>
      <c r="B1046" s="113" t="s">
        <v>16</v>
      </c>
      <c r="C1046" s="26" t="e">
        <f>ROUND((Q1046-R1046)/H1046/12,0)</f>
        <v>#DIV/0!</v>
      </c>
      <c r="D1046" s="26" t="e">
        <f>ROUND(R1046/F1046/12,0)</f>
        <v>#DIV/0!</v>
      </c>
      <c r="E1046" s="36"/>
      <c r="F1046" s="37"/>
      <c r="G1046" s="37"/>
      <c r="H1046" s="28">
        <f>E1046+G1046</f>
        <v>0</v>
      </c>
      <c r="I1046" s="92"/>
      <c r="J1046" s="93"/>
      <c r="K1046" s="99" t="s">
        <v>16</v>
      </c>
      <c r="L1046" s="99">
        <f>I1046</f>
        <v>0</v>
      </c>
      <c r="M1046" s="93"/>
      <c r="N1046" s="93"/>
      <c r="O1046" s="99" t="s">
        <v>16</v>
      </c>
      <c r="P1046" s="99">
        <f>M1046</f>
        <v>0</v>
      </c>
      <c r="Q1046" s="99">
        <f>I1046+M1046</f>
        <v>0</v>
      </c>
      <c r="R1046" s="99">
        <f>J1046+N1046</f>
        <v>0</v>
      </c>
      <c r="S1046" s="99" t="s">
        <v>16</v>
      </c>
      <c r="T1046" s="100">
        <f>Q1046</f>
        <v>0</v>
      </c>
      <c r="V1046" s="73"/>
      <c r="W1046" s="73"/>
      <c r="X1046" s="73"/>
      <c r="Y1046" s="73"/>
      <c r="Z1046" s="73"/>
      <c r="AA1046" s="73"/>
      <c r="AB1046" s="73"/>
      <c r="AC1046" s="73"/>
      <c r="AD1046" s="73"/>
      <c r="AE1046" s="73"/>
      <c r="AF1046" s="73"/>
      <c r="AG1046" s="73"/>
      <c r="AH1046" s="73"/>
      <c r="AI1046" s="73"/>
      <c r="AJ1046" s="73"/>
      <c r="AK1046" s="73"/>
      <c r="AL1046" s="73"/>
      <c r="AM1046" s="73"/>
      <c r="AN1046" s="73"/>
      <c r="AO1046" s="73"/>
      <c r="AP1046" s="73"/>
      <c r="AQ1046" s="73"/>
      <c r="AR1046" s="73"/>
      <c r="AS1046" s="73"/>
      <c r="AT1046" s="73"/>
      <c r="FO1046" s="65"/>
      <c r="FP1046" s="65"/>
      <c r="FQ1046" s="65"/>
      <c r="FR1046" s="65"/>
      <c r="FS1046" s="65"/>
      <c r="FT1046" s="65"/>
      <c r="FU1046" s="65"/>
      <c r="FV1046" s="65"/>
      <c r="FW1046" s="65"/>
      <c r="FX1046" s="65"/>
      <c r="FY1046" s="65"/>
      <c r="FZ1046" s="65"/>
      <c r="GA1046" s="65"/>
      <c r="GB1046" s="65"/>
      <c r="GC1046" s="65"/>
      <c r="GD1046" s="65"/>
      <c r="GE1046" s="65"/>
      <c r="GF1046" s="65"/>
      <c r="GG1046" s="65"/>
      <c r="GH1046" s="65"/>
      <c r="GI1046" s="65"/>
      <c r="GJ1046" s="65"/>
      <c r="GK1046" s="65"/>
      <c r="GL1046" s="65"/>
      <c r="GM1046" s="65"/>
      <c r="GN1046" s="65"/>
      <c r="GO1046" s="65"/>
      <c r="GP1046" s="65"/>
      <c r="GQ1046" s="65"/>
      <c r="GR1046" s="65"/>
      <c r="GS1046" s="65"/>
      <c r="GT1046" s="65"/>
      <c r="GU1046" s="65"/>
      <c r="GV1046" s="65"/>
      <c r="GW1046" s="65"/>
      <c r="GX1046" s="65"/>
      <c r="GY1046" s="65"/>
      <c r="GZ1046" s="65"/>
      <c r="HA1046" s="65"/>
      <c r="HB1046" s="65"/>
      <c r="HC1046" s="65"/>
      <c r="HD1046" s="65"/>
      <c r="HE1046" s="65"/>
      <c r="HF1046" s="65"/>
      <c r="HG1046" s="65"/>
      <c r="HH1046" s="65"/>
      <c r="HI1046" s="65"/>
      <c r="HJ1046" s="65"/>
      <c r="HK1046" s="65"/>
      <c r="HL1046" s="65"/>
      <c r="HM1046" s="65"/>
      <c r="HN1046" s="65"/>
      <c r="HO1046" s="65"/>
      <c r="HP1046" s="65"/>
      <c r="HQ1046" s="65"/>
      <c r="HR1046" s="65"/>
      <c r="HS1046" s="65"/>
      <c r="HT1046" s="65"/>
      <c r="HU1046" s="65"/>
      <c r="HV1046" s="65"/>
      <c r="HW1046" s="65"/>
      <c r="HX1046" s="65"/>
      <c r="HY1046" s="65"/>
      <c r="HZ1046" s="65"/>
      <c r="IA1046" s="65"/>
      <c r="IB1046" s="65"/>
      <c r="IC1046" s="65"/>
      <c r="ID1046" s="65"/>
      <c r="IE1046" s="65"/>
      <c r="IF1046" s="65"/>
      <c r="IG1046" s="65"/>
      <c r="IH1046" s="65"/>
      <c r="II1046" s="65"/>
      <c r="IJ1046" s="65"/>
      <c r="IK1046" s="65"/>
      <c r="IL1046" s="65"/>
      <c r="IM1046" s="65"/>
      <c r="IN1046" s="65"/>
      <c r="IO1046" s="65"/>
      <c r="IP1046" s="65"/>
      <c r="IQ1046" s="65"/>
      <c r="IR1046" s="65"/>
      <c r="IS1046" s="65"/>
      <c r="IT1046" s="65"/>
      <c r="IU1046" s="65"/>
      <c r="IV1046" s="65"/>
    </row>
    <row r="1047" spans="1:256" ht="15" hidden="1" customHeight="1" x14ac:dyDescent="0.2">
      <c r="A1047" s="95" t="s">
        <v>18</v>
      </c>
      <c r="B1047" s="113" t="s">
        <v>16</v>
      </c>
      <c r="C1047" s="26" t="e">
        <f>ROUND((Q1047-R1047)/H1047/12,0)</f>
        <v>#DIV/0!</v>
      </c>
      <c r="D1047" s="26" t="e">
        <f>ROUND(R1047/F1047/12,0)</f>
        <v>#DIV/0!</v>
      </c>
      <c r="E1047" s="36"/>
      <c r="F1047" s="37"/>
      <c r="G1047" s="37"/>
      <c r="H1047" s="28">
        <f>E1047+G1047</f>
        <v>0</v>
      </c>
      <c r="I1047" s="92"/>
      <c r="J1047" s="93"/>
      <c r="K1047" s="99" t="s">
        <v>16</v>
      </c>
      <c r="L1047" s="99">
        <f>I1047</f>
        <v>0</v>
      </c>
      <c r="M1047" s="93"/>
      <c r="N1047" s="93"/>
      <c r="O1047" s="99" t="s">
        <v>16</v>
      </c>
      <c r="P1047" s="99">
        <f>M1047</f>
        <v>0</v>
      </c>
      <c r="Q1047" s="99">
        <f>I1047+M1047</f>
        <v>0</v>
      </c>
      <c r="R1047" s="99">
        <f>J1047+N1047</f>
        <v>0</v>
      </c>
      <c r="S1047" s="99" t="s">
        <v>16</v>
      </c>
      <c r="T1047" s="100">
        <f>Q1047</f>
        <v>0</v>
      </c>
      <c r="V1047" s="73"/>
      <c r="W1047" s="73"/>
      <c r="X1047" s="73"/>
      <c r="Y1047" s="73"/>
      <c r="Z1047" s="73"/>
      <c r="AA1047" s="73"/>
      <c r="AB1047" s="73"/>
      <c r="AC1047" s="73"/>
      <c r="AD1047" s="73"/>
      <c r="AE1047" s="73"/>
      <c r="AF1047" s="73"/>
      <c r="AG1047" s="73"/>
      <c r="AH1047" s="73"/>
      <c r="AI1047" s="73"/>
      <c r="AJ1047" s="73"/>
      <c r="AK1047" s="73"/>
      <c r="AL1047" s="73"/>
      <c r="AM1047" s="73"/>
      <c r="AN1047" s="73"/>
      <c r="AO1047" s="73"/>
      <c r="AP1047" s="73"/>
      <c r="AQ1047" s="73"/>
      <c r="AR1047" s="73"/>
      <c r="AS1047" s="73"/>
      <c r="AT1047" s="73"/>
      <c r="FO1047" s="65"/>
      <c r="FP1047" s="65"/>
      <c r="FQ1047" s="65"/>
      <c r="FR1047" s="65"/>
      <c r="FS1047" s="65"/>
      <c r="FT1047" s="65"/>
      <c r="FU1047" s="65"/>
      <c r="FV1047" s="65"/>
      <c r="FW1047" s="65"/>
      <c r="FX1047" s="65"/>
      <c r="FY1047" s="65"/>
      <c r="FZ1047" s="65"/>
      <c r="GA1047" s="65"/>
      <c r="GB1047" s="65"/>
      <c r="GC1047" s="65"/>
      <c r="GD1047" s="65"/>
      <c r="GE1047" s="65"/>
      <c r="GF1047" s="65"/>
      <c r="GG1047" s="65"/>
      <c r="GH1047" s="65"/>
      <c r="GI1047" s="65"/>
      <c r="GJ1047" s="65"/>
      <c r="GK1047" s="65"/>
      <c r="GL1047" s="65"/>
      <c r="GM1047" s="65"/>
      <c r="GN1047" s="65"/>
      <c r="GO1047" s="65"/>
      <c r="GP1047" s="65"/>
      <c r="GQ1047" s="65"/>
      <c r="GR1047" s="65"/>
      <c r="GS1047" s="65"/>
      <c r="GT1047" s="65"/>
      <c r="GU1047" s="65"/>
      <c r="GV1047" s="65"/>
      <c r="GW1047" s="65"/>
      <c r="GX1047" s="65"/>
      <c r="GY1047" s="65"/>
      <c r="GZ1047" s="65"/>
      <c r="HA1047" s="65"/>
      <c r="HB1047" s="65"/>
      <c r="HC1047" s="65"/>
      <c r="HD1047" s="65"/>
      <c r="HE1047" s="65"/>
      <c r="HF1047" s="65"/>
      <c r="HG1047" s="65"/>
      <c r="HH1047" s="65"/>
      <c r="HI1047" s="65"/>
      <c r="HJ1047" s="65"/>
      <c r="HK1047" s="65"/>
      <c r="HL1047" s="65"/>
      <c r="HM1047" s="65"/>
      <c r="HN1047" s="65"/>
      <c r="HO1047" s="65"/>
      <c r="HP1047" s="65"/>
      <c r="HQ1047" s="65"/>
      <c r="HR1047" s="65"/>
      <c r="HS1047" s="65"/>
      <c r="HT1047" s="65"/>
      <c r="HU1047" s="65"/>
      <c r="HV1047" s="65"/>
      <c r="HW1047" s="65"/>
      <c r="HX1047" s="65"/>
      <c r="HY1047" s="65"/>
      <c r="HZ1047" s="65"/>
      <c r="IA1047" s="65"/>
      <c r="IB1047" s="65"/>
      <c r="IC1047" s="65"/>
      <c r="ID1047" s="65"/>
      <c r="IE1047" s="65"/>
      <c r="IF1047" s="65"/>
      <c r="IG1047" s="65"/>
      <c r="IH1047" s="65"/>
      <c r="II1047" s="65"/>
      <c r="IJ1047" s="65"/>
      <c r="IK1047" s="65"/>
      <c r="IL1047" s="65"/>
      <c r="IM1047" s="65"/>
      <c r="IN1047" s="65"/>
      <c r="IO1047" s="65"/>
      <c r="IP1047" s="65"/>
      <c r="IQ1047" s="65"/>
      <c r="IR1047" s="65"/>
      <c r="IS1047" s="65"/>
      <c r="IT1047" s="65"/>
      <c r="IU1047" s="65"/>
      <c r="IV1047" s="65"/>
    </row>
    <row r="1048" spans="1:256" ht="15" hidden="1" customHeight="1" x14ac:dyDescent="0.2">
      <c r="A1048" s="95" t="s">
        <v>19</v>
      </c>
      <c r="B1048" s="113" t="s">
        <v>16</v>
      </c>
      <c r="C1048" s="26" t="s">
        <v>16</v>
      </c>
      <c r="D1048" s="26" t="s">
        <v>16</v>
      </c>
      <c r="E1048" s="27" t="s">
        <v>16</v>
      </c>
      <c r="F1048" s="30" t="s">
        <v>16</v>
      </c>
      <c r="G1048" s="30" t="s">
        <v>16</v>
      </c>
      <c r="H1048" s="31" t="s">
        <v>16</v>
      </c>
      <c r="I1048" s="98" t="s">
        <v>16</v>
      </c>
      <c r="J1048" s="99" t="s">
        <v>16</v>
      </c>
      <c r="K1048" s="93"/>
      <c r="L1048" s="99">
        <f>K1048</f>
        <v>0</v>
      </c>
      <c r="M1048" s="99" t="s">
        <v>16</v>
      </c>
      <c r="N1048" s="99" t="s">
        <v>16</v>
      </c>
      <c r="O1048" s="93"/>
      <c r="P1048" s="99">
        <f>O1048</f>
        <v>0</v>
      </c>
      <c r="Q1048" s="99" t="s">
        <v>16</v>
      </c>
      <c r="R1048" s="99" t="s">
        <v>16</v>
      </c>
      <c r="S1048" s="99">
        <f>K1048+O1048</f>
        <v>0</v>
      </c>
      <c r="T1048" s="100">
        <f>S1048</f>
        <v>0</v>
      </c>
      <c r="V1048" s="73"/>
      <c r="W1048" s="73"/>
      <c r="X1048" s="73"/>
      <c r="Y1048" s="73"/>
      <c r="Z1048" s="73"/>
      <c r="AA1048" s="73"/>
      <c r="AB1048" s="73"/>
      <c r="AC1048" s="73"/>
      <c r="AD1048" s="73"/>
      <c r="AE1048" s="73"/>
      <c r="AF1048" s="73"/>
      <c r="AG1048" s="73"/>
      <c r="AH1048" s="73"/>
      <c r="AI1048" s="73"/>
      <c r="AJ1048" s="73"/>
      <c r="AK1048" s="73"/>
      <c r="AL1048" s="73"/>
      <c r="AM1048" s="73"/>
      <c r="AN1048" s="73"/>
      <c r="AO1048" s="73"/>
      <c r="AP1048" s="73"/>
      <c r="AQ1048" s="73"/>
      <c r="AR1048" s="73"/>
      <c r="AS1048" s="73"/>
      <c r="AT1048" s="73"/>
      <c r="FO1048" s="65"/>
      <c r="FP1048" s="65"/>
      <c r="FQ1048" s="65"/>
      <c r="FR1048" s="65"/>
      <c r="FS1048" s="65"/>
      <c r="FT1048" s="65"/>
      <c r="FU1048" s="65"/>
      <c r="FV1048" s="65"/>
      <c r="FW1048" s="65"/>
      <c r="FX1048" s="65"/>
      <c r="FY1048" s="65"/>
      <c r="FZ1048" s="65"/>
      <c r="GA1048" s="65"/>
      <c r="GB1048" s="65"/>
      <c r="GC1048" s="65"/>
      <c r="GD1048" s="65"/>
      <c r="GE1048" s="65"/>
      <c r="GF1048" s="65"/>
      <c r="GG1048" s="65"/>
      <c r="GH1048" s="65"/>
      <c r="GI1048" s="65"/>
      <c r="GJ1048" s="65"/>
      <c r="GK1048" s="65"/>
      <c r="GL1048" s="65"/>
      <c r="GM1048" s="65"/>
      <c r="GN1048" s="65"/>
      <c r="GO1048" s="65"/>
      <c r="GP1048" s="65"/>
      <c r="GQ1048" s="65"/>
      <c r="GR1048" s="65"/>
      <c r="GS1048" s="65"/>
      <c r="GT1048" s="65"/>
      <c r="GU1048" s="65"/>
      <c r="GV1048" s="65"/>
      <c r="GW1048" s="65"/>
      <c r="GX1048" s="65"/>
      <c r="GY1048" s="65"/>
      <c r="GZ1048" s="65"/>
      <c r="HA1048" s="65"/>
      <c r="HB1048" s="65"/>
      <c r="HC1048" s="65"/>
      <c r="HD1048" s="65"/>
      <c r="HE1048" s="65"/>
      <c r="HF1048" s="65"/>
      <c r="HG1048" s="65"/>
      <c r="HH1048" s="65"/>
      <c r="HI1048" s="65"/>
      <c r="HJ1048" s="65"/>
      <c r="HK1048" s="65"/>
      <c r="HL1048" s="65"/>
      <c r="HM1048" s="65"/>
      <c r="HN1048" s="65"/>
      <c r="HO1048" s="65"/>
      <c r="HP1048" s="65"/>
      <c r="HQ1048" s="65"/>
      <c r="HR1048" s="65"/>
      <c r="HS1048" s="65"/>
      <c r="HT1048" s="65"/>
      <c r="HU1048" s="65"/>
      <c r="HV1048" s="65"/>
      <c r="HW1048" s="65"/>
      <c r="HX1048" s="65"/>
      <c r="HY1048" s="65"/>
      <c r="HZ1048" s="65"/>
      <c r="IA1048" s="65"/>
      <c r="IB1048" s="65"/>
      <c r="IC1048" s="65"/>
      <c r="ID1048" s="65"/>
      <c r="IE1048" s="65"/>
      <c r="IF1048" s="65"/>
      <c r="IG1048" s="65"/>
      <c r="IH1048" s="65"/>
      <c r="II1048" s="65"/>
      <c r="IJ1048" s="65"/>
      <c r="IK1048" s="65"/>
      <c r="IL1048" s="65"/>
      <c r="IM1048" s="65"/>
      <c r="IN1048" s="65"/>
      <c r="IO1048" s="65"/>
      <c r="IP1048" s="65"/>
      <c r="IQ1048" s="65"/>
      <c r="IR1048" s="65"/>
      <c r="IS1048" s="65"/>
      <c r="IT1048" s="65"/>
      <c r="IU1048" s="65"/>
      <c r="IV1048" s="65"/>
    </row>
    <row r="1049" spans="1:256" ht="18" hidden="1" customHeight="1" x14ac:dyDescent="0.2">
      <c r="A1049" s="96" t="s">
        <v>71</v>
      </c>
      <c r="B1049" s="84"/>
      <c r="C1049" s="26" t="e">
        <f>ROUND((Q1049-R1049)/H1049/12,0)</f>
        <v>#DIV/0!</v>
      </c>
      <c r="D1049" s="26" t="e">
        <f>ROUND(R1049/F1049/12,0)</f>
        <v>#DIV/0!</v>
      </c>
      <c r="E1049" s="27">
        <f>E1050+E1051</f>
        <v>0</v>
      </c>
      <c r="F1049" s="30">
        <f>F1050+F1051</f>
        <v>0</v>
      </c>
      <c r="G1049" s="30">
        <f>G1050+G1051</f>
        <v>0</v>
      </c>
      <c r="H1049" s="31">
        <f>IF(E1049+G1049=H1050+H1051,E1049+G1049, "CHYBA")</f>
        <v>0</v>
      </c>
      <c r="I1049" s="98">
        <f>I1050+I1051</f>
        <v>0</v>
      </c>
      <c r="J1049" s="99">
        <f>J1050+J1051</f>
        <v>0</v>
      </c>
      <c r="K1049" s="99">
        <f>K1052</f>
        <v>0</v>
      </c>
      <c r="L1049" s="99">
        <f>IF(I1049+K1049=L1050+L1051+L1052,I1049+K1049,"CHYBA")</f>
        <v>0</v>
      </c>
      <c r="M1049" s="99">
        <f>M1050+M1051</f>
        <v>0</v>
      </c>
      <c r="N1049" s="99">
        <f>N1050+N1051</f>
        <v>0</v>
      </c>
      <c r="O1049" s="99">
        <f>O1052</f>
        <v>0</v>
      </c>
      <c r="P1049" s="99">
        <f>IF(M1049+O1049=P1050+P1051+P1052,M1049+O1049,"CHYBA")</f>
        <v>0</v>
      </c>
      <c r="Q1049" s="99">
        <f>Q1050+Q1051</f>
        <v>0</v>
      </c>
      <c r="R1049" s="99">
        <f>R1050+R1051</f>
        <v>0</v>
      </c>
      <c r="S1049" s="99">
        <f>S1052</f>
        <v>0</v>
      </c>
      <c r="T1049" s="100">
        <f>IF(Q1049+S1049=T1050+T1051+T1052,Q1049+S1049,"CHYBA")</f>
        <v>0</v>
      </c>
      <c r="V1049" s="73"/>
      <c r="W1049" s="73"/>
      <c r="X1049" s="73"/>
      <c r="Y1049" s="73"/>
      <c r="Z1049" s="73"/>
      <c r="AA1049" s="73"/>
      <c r="AB1049" s="73"/>
      <c r="AC1049" s="73"/>
      <c r="AD1049" s="73"/>
      <c r="AE1049" s="73"/>
      <c r="AF1049" s="73"/>
      <c r="AG1049" s="73"/>
      <c r="AH1049" s="73"/>
      <c r="AI1049" s="73"/>
      <c r="AJ1049" s="73"/>
      <c r="AK1049" s="73"/>
      <c r="AL1049" s="73"/>
      <c r="AM1049" s="73"/>
      <c r="AN1049" s="73"/>
      <c r="AO1049" s="73"/>
      <c r="AP1049" s="73"/>
      <c r="AQ1049" s="73"/>
      <c r="AR1049" s="73"/>
      <c r="AS1049" s="73"/>
      <c r="AT1049" s="73"/>
      <c r="FO1049" s="65"/>
      <c r="FP1049" s="65"/>
      <c r="FQ1049" s="65"/>
      <c r="FR1049" s="65"/>
      <c r="FS1049" s="65"/>
      <c r="FT1049" s="65"/>
      <c r="FU1049" s="65"/>
      <c r="FV1049" s="65"/>
      <c r="FW1049" s="65"/>
      <c r="FX1049" s="65"/>
      <c r="FY1049" s="65"/>
      <c r="FZ1049" s="65"/>
      <c r="GA1049" s="65"/>
      <c r="GB1049" s="65"/>
      <c r="GC1049" s="65"/>
      <c r="GD1049" s="65"/>
      <c r="GE1049" s="65"/>
      <c r="GF1049" s="65"/>
      <c r="GG1049" s="65"/>
      <c r="GH1049" s="65"/>
      <c r="GI1049" s="65"/>
      <c r="GJ1049" s="65"/>
      <c r="GK1049" s="65"/>
      <c r="GL1049" s="65"/>
      <c r="GM1049" s="65"/>
      <c r="GN1049" s="65"/>
      <c r="GO1049" s="65"/>
      <c r="GP1049" s="65"/>
      <c r="GQ1049" s="65"/>
      <c r="GR1049" s="65"/>
      <c r="GS1049" s="65"/>
      <c r="GT1049" s="65"/>
      <c r="GU1049" s="65"/>
      <c r="GV1049" s="65"/>
      <c r="GW1049" s="65"/>
      <c r="GX1049" s="65"/>
      <c r="GY1049" s="65"/>
      <c r="GZ1049" s="65"/>
      <c r="HA1049" s="65"/>
      <c r="HB1049" s="65"/>
      <c r="HC1049" s="65"/>
      <c r="HD1049" s="65"/>
      <c r="HE1049" s="65"/>
      <c r="HF1049" s="65"/>
      <c r="HG1049" s="65"/>
      <c r="HH1049" s="65"/>
      <c r="HI1049" s="65"/>
      <c r="HJ1049" s="65"/>
      <c r="HK1049" s="65"/>
      <c r="HL1049" s="65"/>
      <c r="HM1049" s="65"/>
      <c r="HN1049" s="65"/>
      <c r="HO1049" s="65"/>
      <c r="HP1049" s="65"/>
      <c r="HQ1049" s="65"/>
      <c r="HR1049" s="65"/>
      <c r="HS1049" s="65"/>
      <c r="HT1049" s="65"/>
      <c r="HU1049" s="65"/>
      <c r="HV1049" s="65"/>
      <c r="HW1049" s="65"/>
      <c r="HX1049" s="65"/>
      <c r="HY1049" s="65"/>
      <c r="HZ1049" s="65"/>
      <c r="IA1049" s="65"/>
      <c r="IB1049" s="65"/>
      <c r="IC1049" s="65"/>
      <c r="ID1049" s="65"/>
      <c r="IE1049" s="65"/>
      <c r="IF1049" s="65"/>
      <c r="IG1049" s="65"/>
      <c r="IH1049" s="65"/>
      <c r="II1049" s="65"/>
      <c r="IJ1049" s="65"/>
      <c r="IK1049" s="65"/>
      <c r="IL1049" s="65"/>
      <c r="IM1049" s="65"/>
      <c r="IN1049" s="65"/>
      <c r="IO1049" s="65"/>
      <c r="IP1049" s="65"/>
      <c r="IQ1049" s="65"/>
      <c r="IR1049" s="65"/>
      <c r="IS1049" s="65"/>
      <c r="IT1049" s="65"/>
      <c r="IU1049" s="65"/>
      <c r="IV1049" s="65"/>
    </row>
    <row r="1050" spans="1:256" ht="15" hidden="1" customHeight="1" x14ac:dyDescent="0.2">
      <c r="A1050" s="95" t="s">
        <v>17</v>
      </c>
      <c r="B1050" s="113" t="s">
        <v>16</v>
      </c>
      <c r="C1050" s="26" t="e">
        <f>ROUND((Q1050-R1050)/H1050/12,0)</f>
        <v>#DIV/0!</v>
      </c>
      <c r="D1050" s="26" t="e">
        <f>ROUND(R1050/F1050/12,0)</f>
        <v>#DIV/0!</v>
      </c>
      <c r="E1050" s="36"/>
      <c r="F1050" s="37"/>
      <c r="G1050" s="37"/>
      <c r="H1050" s="28">
        <f>E1050+G1050</f>
        <v>0</v>
      </c>
      <c r="I1050" s="92"/>
      <c r="J1050" s="93"/>
      <c r="K1050" s="99" t="s">
        <v>16</v>
      </c>
      <c r="L1050" s="99">
        <f>I1050</f>
        <v>0</v>
      </c>
      <c r="M1050" s="93"/>
      <c r="N1050" s="93"/>
      <c r="O1050" s="99" t="s">
        <v>16</v>
      </c>
      <c r="P1050" s="99">
        <f>M1050</f>
        <v>0</v>
      </c>
      <c r="Q1050" s="99">
        <f>I1050+M1050</f>
        <v>0</v>
      </c>
      <c r="R1050" s="99">
        <f>J1050+N1050</f>
        <v>0</v>
      </c>
      <c r="S1050" s="99" t="s">
        <v>16</v>
      </c>
      <c r="T1050" s="100">
        <f>Q1050</f>
        <v>0</v>
      </c>
      <c r="V1050" s="73"/>
      <c r="W1050" s="73"/>
      <c r="X1050" s="73"/>
      <c r="Y1050" s="73"/>
      <c r="Z1050" s="73"/>
      <c r="AA1050" s="73"/>
      <c r="AB1050" s="73"/>
      <c r="AC1050" s="73"/>
      <c r="AD1050" s="73"/>
      <c r="AE1050" s="73"/>
      <c r="AF1050" s="73"/>
      <c r="AG1050" s="73"/>
      <c r="AH1050" s="73"/>
      <c r="AI1050" s="73"/>
      <c r="AJ1050" s="73"/>
      <c r="AK1050" s="73"/>
      <c r="AL1050" s="73"/>
      <c r="AM1050" s="73"/>
      <c r="AN1050" s="73"/>
      <c r="AO1050" s="73"/>
      <c r="AP1050" s="73"/>
      <c r="AQ1050" s="73"/>
      <c r="AR1050" s="73"/>
      <c r="AS1050" s="73"/>
      <c r="AT1050" s="73"/>
      <c r="FO1050" s="65"/>
      <c r="FP1050" s="65"/>
      <c r="FQ1050" s="65"/>
      <c r="FR1050" s="65"/>
      <c r="FS1050" s="65"/>
      <c r="FT1050" s="65"/>
      <c r="FU1050" s="65"/>
      <c r="FV1050" s="65"/>
      <c r="FW1050" s="65"/>
      <c r="FX1050" s="65"/>
      <c r="FY1050" s="65"/>
      <c r="FZ1050" s="65"/>
      <c r="GA1050" s="65"/>
      <c r="GB1050" s="65"/>
      <c r="GC1050" s="65"/>
      <c r="GD1050" s="65"/>
      <c r="GE1050" s="65"/>
      <c r="GF1050" s="65"/>
      <c r="GG1050" s="65"/>
      <c r="GH1050" s="65"/>
      <c r="GI1050" s="65"/>
      <c r="GJ1050" s="65"/>
      <c r="GK1050" s="65"/>
      <c r="GL1050" s="65"/>
      <c r="GM1050" s="65"/>
      <c r="GN1050" s="65"/>
      <c r="GO1050" s="65"/>
      <c r="GP1050" s="65"/>
      <c r="GQ1050" s="65"/>
      <c r="GR1050" s="65"/>
      <c r="GS1050" s="65"/>
      <c r="GT1050" s="65"/>
      <c r="GU1050" s="65"/>
      <c r="GV1050" s="65"/>
      <c r="GW1050" s="65"/>
      <c r="GX1050" s="65"/>
      <c r="GY1050" s="65"/>
      <c r="GZ1050" s="65"/>
      <c r="HA1050" s="65"/>
      <c r="HB1050" s="65"/>
      <c r="HC1050" s="65"/>
      <c r="HD1050" s="65"/>
      <c r="HE1050" s="65"/>
      <c r="HF1050" s="65"/>
      <c r="HG1050" s="65"/>
      <c r="HH1050" s="65"/>
      <c r="HI1050" s="65"/>
      <c r="HJ1050" s="65"/>
      <c r="HK1050" s="65"/>
      <c r="HL1050" s="65"/>
      <c r="HM1050" s="65"/>
      <c r="HN1050" s="65"/>
      <c r="HO1050" s="65"/>
      <c r="HP1050" s="65"/>
      <c r="HQ1050" s="65"/>
      <c r="HR1050" s="65"/>
      <c r="HS1050" s="65"/>
      <c r="HT1050" s="65"/>
      <c r="HU1050" s="65"/>
      <c r="HV1050" s="65"/>
      <c r="HW1050" s="65"/>
      <c r="HX1050" s="65"/>
      <c r="HY1050" s="65"/>
      <c r="HZ1050" s="65"/>
      <c r="IA1050" s="65"/>
      <c r="IB1050" s="65"/>
      <c r="IC1050" s="65"/>
      <c r="ID1050" s="65"/>
      <c r="IE1050" s="65"/>
      <c r="IF1050" s="65"/>
      <c r="IG1050" s="65"/>
      <c r="IH1050" s="65"/>
      <c r="II1050" s="65"/>
      <c r="IJ1050" s="65"/>
      <c r="IK1050" s="65"/>
      <c r="IL1050" s="65"/>
      <c r="IM1050" s="65"/>
      <c r="IN1050" s="65"/>
      <c r="IO1050" s="65"/>
      <c r="IP1050" s="65"/>
      <c r="IQ1050" s="65"/>
      <c r="IR1050" s="65"/>
      <c r="IS1050" s="65"/>
      <c r="IT1050" s="65"/>
      <c r="IU1050" s="65"/>
      <c r="IV1050" s="65"/>
    </row>
    <row r="1051" spans="1:256" ht="15" hidden="1" customHeight="1" x14ac:dyDescent="0.2">
      <c r="A1051" s="95" t="s">
        <v>18</v>
      </c>
      <c r="B1051" s="113" t="s">
        <v>16</v>
      </c>
      <c r="C1051" s="26" t="e">
        <f>ROUND((Q1051-R1051)/H1051/12,0)</f>
        <v>#DIV/0!</v>
      </c>
      <c r="D1051" s="26" t="e">
        <f>ROUND(R1051/F1051/12,0)</f>
        <v>#DIV/0!</v>
      </c>
      <c r="E1051" s="36"/>
      <c r="F1051" s="37"/>
      <c r="G1051" s="37"/>
      <c r="H1051" s="28">
        <f>E1051+G1051</f>
        <v>0</v>
      </c>
      <c r="I1051" s="92"/>
      <c r="J1051" s="93"/>
      <c r="K1051" s="99" t="s">
        <v>16</v>
      </c>
      <c r="L1051" s="99">
        <f>I1051</f>
        <v>0</v>
      </c>
      <c r="M1051" s="93"/>
      <c r="N1051" s="93"/>
      <c r="O1051" s="99" t="s">
        <v>16</v>
      </c>
      <c r="P1051" s="99">
        <f>M1051</f>
        <v>0</v>
      </c>
      <c r="Q1051" s="99">
        <f>I1051+M1051</f>
        <v>0</v>
      </c>
      <c r="R1051" s="99">
        <f>J1051+N1051</f>
        <v>0</v>
      </c>
      <c r="S1051" s="99" t="s">
        <v>16</v>
      </c>
      <c r="T1051" s="100">
        <f>Q1051</f>
        <v>0</v>
      </c>
      <c r="V1051" s="73"/>
      <c r="W1051" s="73"/>
      <c r="X1051" s="73"/>
      <c r="Y1051" s="73"/>
      <c r="Z1051" s="73"/>
      <c r="AA1051" s="73"/>
      <c r="AB1051" s="73"/>
      <c r="AC1051" s="73"/>
      <c r="AD1051" s="73"/>
      <c r="AE1051" s="73"/>
      <c r="AF1051" s="73"/>
      <c r="AG1051" s="73"/>
      <c r="AH1051" s="73"/>
      <c r="AI1051" s="73"/>
      <c r="AJ1051" s="73"/>
      <c r="AK1051" s="73"/>
      <c r="AL1051" s="73"/>
      <c r="AM1051" s="73"/>
      <c r="AN1051" s="73"/>
      <c r="AO1051" s="73"/>
      <c r="AP1051" s="73"/>
      <c r="AQ1051" s="73"/>
      <c r="AR1051" s="73"/>
      <c r="AS1051" s="73"/>
      <c r="AT1051" s="73"/>
      <c r="FO1051" s="65"/>
      <c r="FP1051" s="65"/>
      <c r="FQ1051" s="65"/>
      <c r="FR1051" s="65"/>
      <c r="FS1051" s="65"/>
      <c r="FT1051" s="65"/>
      <c r="FU1051" s="65"/>
      <c r="FV1051" s="65"/>
      <c r="FW1051" s="65"/>
      <c r="FX1051" s="65"/>
      <c r="FY1051" s="65"/>
      <c r="FZ1051" s="65"/>
      <c r="GA1051" s="65"/>
      <c r="GB1051" s="65"/>
      <c r="GC1051" s="65"/>
      <c r="GD1051" s="65"/>
      <c r="GE1051" s="65"/>
      <c r="GF1051" s="65"/>
      <c r="GG1051" s="65"/>
      <c r="GH1051" s="65"/>
      <c r="GI1051" s="65"/>
      <c r="GJ1051" s="65"/>
      <c r="GK1051" s="65"/>
      <c r="GL1051" s="65"/>
      <c r="GM1051" s="65"/>
      <c r="GN1051" s="65"/>
      <c r="GO1051" s="65"/>
      <c r="GP1051" s="65"/>
      <c r="GQ1051" s="65"/>
      <c r="GR1051" s="65"/>
      <c r="GS1051" s="65"/>
      <c r="GT1051" s="65"/>
      <c r="GU1051" s="65"/>
      <c r="GV1051" s="65"/>
      <c r="GW1051" s="65"/>
      <c r="GX1051" s="65"/>
      <c r="GY1051" s="65"/>
      <c r="GZ1051" s="65"/>
      <c r="HA1051" s="65"/>
      <c r="HB1051" s="65"/>
      <c r="HC1051" s="65"/>
      <c r="HD1051" s="65"/>
      <c r="HE1051" s="65"/>
      <c r="HF1051" s="65"/>
      <c r="HG1051" s="65"/>
      <c r="HH1051" s="65"/>
      <c r="HI1051" s="65"/>
      <c r="HJ1051" s="65"/>
      <c r="HK1051" s="65"/>
      <c r="HL1051" s="65"/>
      <c r="HM1051" s="65"/>
      <c r="HN1051" s="65"/>
      <c r="HO1051" s="65"/>
      <c r="HP1051" s="65"/>
      <c r="HQ1051" s="65"/>
      <c r="HR1051" s="65"/>
      <c r="HS1051" s="65"/>
      <c r="HT1051" s="65"/>
      <c r="HU1051" s="65"/>
      <c r="HV1051" s="65"/>
      <c r="HW1051" s="65"/>
      <c r="HX1051" s="65"/>
      <c r="HY1051" s="65"/>
      <c r="HZ1051" s="65"/>
      <c r="IA1051" s="65"/>
      <c r="IB1051" s="65"/>
      <c r="IC1051" s="65"/>
      <c r="ID1051" s="65"/>
      <c r="IE1051" s="65"/>
      <c r="IF1051" s="65"/>
      <c r="IG1051" s="65"/>
      <c r="IH1051" s="65"/>
      <c r="II1051" s="65"/>
      <c r="IJ1051" s="65"/>
      <c r="IK1051" s="65"/>
      <c r="IL1051" s="65"/>
      <c r="IM1051" s="65"/>
      <c r="IN1051" s="65"/>
      <c r="IO1051" s="65"/>
      <c r="IP1051" s="65"/>
      <c r="IQ1051" s="65"/>
      <c r="IR1051" s="65"/>
      <c r="IS1051" s="65"/>
      <c r="IT1051" s="65"/>
      <c r="IU1051" s="65"/>
      <c r="IV1051" s="65"/>
    </row>
    <row r="1052" spans="1:256" ht="15" hidden="1" customHeight="1" x14ac:dyDescent="0.2">
      <c r="A1052" s="95" t="s">
        <v>19</v>
      </c>
      <c r="B1052" s="113" t="s">
        <v>16</v>
      </c>
      <c r="C1052" s="26" t="s">
        <v>16</v>
      </c>
      <c r="D1052" s="26" t="s">
        <v>16</v>
      </c>
      <c r="E1052" s="27" t="s">
        <v>16</v>
      </c>
      <c r="F1052" s="30" t="s">
        <v>16</v>
      </c>
      <c r="G1052" s="30" t="s">
        <v>16</v>
      </c>
      <c r="H1052" s="31" t="s">
        <v>16</v>
      </c>
      <c r="I1052" s="98" t="s">
        <v>16</v>
      </c>
      <c r="J1052" s="99" t="s">
        <v>16</v>
      </c>
      <c r="K1052" s="93"/>
      <c r="L1052" s="99">
        <f>K1052</f>
        <v>0</v>
      </c>
      <c r="M1052" s="99" t="s">
        <v>16</v>
      </c>
      <c r="N1052" s="99" t="s">
        <v>16</v>
      </c>
      <c r="O1052" s="93"/>
      <c r="P1052" s="99">
        <f>O1052</f>
        <v>0</v>
      </c>
      <c r="Q1052" s="99" t="s">
        <v>16</v>
      </c>
      <c r="R1052" s="99" t="s">
        <v>16</v>
      </c>
      <c r="S1052" s="99">
        <f>K1052+O1052</f>
        <v>0</v>
      </c>
      <c r="T1052" s="100">
        <f>S1052</f>
        <v>0</v>
      </c>
      <c r="V1052" s="73"/>
      <c r="W1052" s="73"/>
      <c r="X1052" s="73"/>
      <c r="Y1052" s="73"/>
      <c r="Z1052" s="73"/>
      <c r="AA1052" s="73"/>
      <c r="AB1052" s="73"/>
      <c r="AC1052" s="73"/>
      <c r="AD1052" s="73"/>
      <c r="AE1052" s="73"/>
      <c r="AF1052" s="73"/>
      <c r="AG1052" s="73"/>
      <c r="AH1052" s="73"/>
      <c r="AI1052" s="73"/>
      <c r="AJ1052" s="73"/>
      <c r="AK1052" s="73"/>
      <c r="AL1052" s="73"/>
      <c r="AM1052" s="73"/>
      <c r="AN1052" s="73"/>
      <c r="AO1052" s="73"/>
      <c r="AP1052" s="73"/>
      <c r="AQ1052" s="73"/>
      <c r="AR1052" s="73"/>
      <c r="AS1052" s="73"/>
      <c r="AT1052" s="73"/>
      <c r="FO1052" s="65"/>
      <c r="FP1052" s="65"/>
      <c r="FQ1052" s="65"/>
      <c r="FR1052" s="65"/>
      <c r="FS1052" s="65"/>
      <c r="FT1052" s="65"/>
      <c r="FU1052" s="65"/>
      <c r="FV1052" s="65"/>
      <c r="FW1052" s="65"/>
      <c r="FX1052" s="65"/>
      <c r="FY1052" s="65"/>
      <c r="FZ1052" s="65"/>
      <c r="GA1052" s="65"/>
      <c r="GB1052" s="65"/>
      <c r="GC1052" s="65"/>
      <c r="GD1052" s="65"/>
      <c r="GE1052" s="65"/>
      <c r="GF1052" s="65"/>
      <c r="GG1052" s="65"/>
      <c r="GH1052" s="65"/>
      <c r="GI1052" s="65"/>
      <c r="GJ1052" s="65"/>
      <c r="GK1052" s="65"/>
      <c r="GL1052" s="65"/>
      <c r="GM1052" s="65"/>
      <c r="GN1052" s="65"/>
      <c r="GO1052" s="65"/>
      <c r="GP1052" s="65"/>
      <c r="GQ1052" s="65"/>
      <c r="GR1052" s="65"/>
      <c r="GS1052" s="65"/>
      <c r="GT1052" s="65"/>
      <c r="GU1052" s="65"/>
      <c r="GV1052" s="65"/>
      <c r="GW1052" s="65"/>
      <c r="GX1052" s="65"/>
      <c r="GY1052" s="65"/>
      <c r="GZ1052" s="65"/>
      <c r="HA1052" s="65"/>
      <c r="HB1052" s="65"/>
      <c r="HC1052" s="65"/>
      <c r="HD1052" s="65"/>
      <c r="HE1052" s="65"/>
      <c r="HF1052" s="65"/>
      <c r="HG1052" s="65"/>
      <c r="HH1052" s="65"/>
      <c r="HI1052" s="65"/>
      <c r="HJ1052" s="65"/>
      <c r="HK1052" s="65"/>
      <c r="HL1052" s="65"/>
      <c r="HM1052" s="65"/>
      <c r="HN1052" s="65"/>
      <c r="HO1052" s="65"/>
      <c r="HP1052" s="65"/>
      <c r="HQ1052" s="65"/>
      <c r="HR1052" s="65"/>
      <c r="HS1052" s="65"/>
      <c r="HT1052" s="65"/>
      <c r="HU1052" s="65"/>
      <c r="HV1052" s="65"/>
      <c r="HW1052" s="65"/>
      <c r="HX1052" s="65"/>
      <c r="HY1052" s="65"/>
      <c r="HZ1052" s="65"/>
      <c r="IA1052" s="65"/>
      <c r="IB1052" s="65"/>
      <c r="IC1052" s="65"/>
      <c r="ID1052" s="65"/>
      <c r="IE1052" s="65"/>
      <c r="IF1052" s="65"/>
      <c r="IG1052" s="65"/>
      <c r="IH1052" s="65"/>
      <c r="II1052" s="65"/>
      <c r="IJ1052" s="65"/>
      <c r="IK1052" s="65"/>
      <c r="IL1052" s="65"/>
      <c r="IM1052" s="65"/>
      <c r="IN1052" s="65"/>
      <c r="IO1052" s="65"/>
      <c r="IP1052" s="65"/>
      <c r="IQ1052" s="65"/>
      <c r="IR1052" s="65"/>
      <c r="IS1052" s="65"/>
      <c r="IT1052" s="65"/>
      <c r="IU1052" s="65"/>
      <c r="IV1052" s="65"/>
    </row>
    <row r="1053" spans="1:256" ht="18" hidden="1" customHeight="1" x14ac:dyDescent="0.2">
      <c r="A1053" s="96" t="s">
        <v>71</v>
      </c>
      <c r="B1053" s="84"/>
      <c r="C1053" s="26" t="e">
        <f>ROUND((Q1053-R1053)/H1053/12,0)</f>
        <v>#DIV/0!</v>
      </c>
      <c r="D1053" s="26" t="e">
        <f>ROUND(R1053/F1053/12,0)</f>
        <v>#DIV/0!</v>
      </c>
      <c r="E1053" s="27">
        <f>E1054+E1055</f>
        <v>0</v>
      </c>
      <c r="F1053" s="30">
        <f>F1054+F1055</f>
        <v>0</v>
      </c>
      <c r="G1053" s="30">
        <f>G1054+G1055</f>
        <v>0</v>
      </c>
      <c r="H1053" s="31">
        <f>IF(E1053+G1053=H1054+H1055,E1053+G1053, "CHYBA")</f>
        <v>0</v>
      </c>
      <c r="I1053" s="98">
        <f>I1054+I1055</f>
        <v>0</v>
      </c>
      <c r="J1053" s="99">
        <f>J1054+J1055</f>
        <v>0</v>
      </c>
      <c r="K1053" s="99">
        <f>K1056</f>
        <v>0</v>
      </c>
      <c r="L1053" s="99">
        <f>IF(I1053+K1053=L1054+L1055+L1056,I1053+K1053,"CHYBA")</f>
        <v>0</v>
      </c>
      <c r="M1053" s="99">
        <f>M1054+M1055</f>
        <v>0</v>
      </c>
      <c r="N1053" s="99">
        <f>N1054+N1055</f>
        <v>0</v>
      </c>
      <c r="O1053" s="99">
        <f>O1056</f>
        <v>0</v>
      </c>
      <c r="P1053" s="99">
        <f>IF(M1053+O1053=P1054+P1055+P1056,M1053+O1053,"CHYBA")</f>
        <v>0</v>
      </c>
      <c r="Q1053" s="99">
        <f>Q1054+Q1055</f>
        <v>0</v>
      </c>
      <c r="R1053" s="99">
        <f>R1054+R1055</f>
        <v>0</v>
      </c>
      <c r="S1053" s="99">
        <f>S1056</f>
        <v>0</v>
      </c>
      <c r="T1053" s="100">
        <f>IF(Q1053+S1053=T1054+T1055+T1056,Q1053+S1053,"CHYBA")</f>
        <v>0</v>
      </c>
      <c r="V1053" s="73"/>
      <c r="W1053" s="73"/>
      <c r="X1053" s="73"/>
      <c r="Y1053" s="73"/>
      <c r="Z1053" s="73"/>
      <c r="AA1053" s="73"/>
      <c r="AB1053" s="73"/>
      <c r="AC1053" s="73"/>
      <c r="AD1053" s="73"/>
      <c r="AE1053" s="73"/>
      <c r="AF1053" s="73"/>
      <c r="AG1053" s="73"/>
      <c r="AH1053" s="73"/>
      <c r="AI1053" s="73"/>
      <c r="AJ1053" s="73"/>
      <c r="AK1053" s="73"/>
      <c r="AL1053" s="73"/>
      <c r="AM1053" s="73"/>
      <c r="AN1053" s="73"/>
      <c r="AO1053" s="73"/>
      <c r="AP1053" s="73"/>
      <c r="AQ1053" s="73"/>
      <c r="AR1053" s="73"/>
      <c r="AS1053" s="73"/>
      <c r="AT1053" s="73"/>
      <c r="FO1053" s="65"/>
      <c r="FP1053" s="65"/>
      <c r="FQ1053" s="65"/>
      <c r="FR1053" s="65"/>
      <c r="FS1053" s="65"/>
      <c r="FT1053" s="65"/>
      <c r="FU1053" s="65"/>
      <c r="FV1053" s="65"/>
      <c r="FW1053" s="65"/>
      <c r="FX1053" s="65"/>
      <c r="FY1053" s="65"/>
      <c r="FZ1053" s="65"/>
      <c r="GA1053" s="65"/>
      <c r="GB1053" s="65"/>
      <c r="GC1053" s="65"/>
      <c r="GD1053" s="65"/>
      <c r="GE1053" s="65"/>
      <c r="GF1053" s="65"/>
      <c r="GG1053" s="65"/>
      <c r="GH1053" s="65"/>
      <c r="GI1053" s="65"/>
      <c r="GJ1053" s="65"/>
      <c r="GK1053" s="65"/>
      <c r="GL1053" s="65"/>
      <c r="GM1053" s="65"/>
      <c r="GN1053" s="65"/>
      <c r="GO1053" s="65"/>
      <c r="GP1053" s="65"/>
      <c r="GQ1053" s="65"/>
      <c r="GR1053" s="65"/>
      <c r="GS1053" s="65"/>
      <c r="GT1053" s="65"/>
      <c r="GU1053" s="65"/>
      <c r="GV1053" s="65"/>
      <c r="GW1053" s="65"/>
      <c r="GX1053" s="65"/>
      <c r="GY1053" s="65"/>
      <c r="GZ1053" s="65"/>
      <c r="HA1053" s="65"/>
      <c r="HB1053" s="65"/>
      <c r="HC1053" s="65"/>
      <c r="HD1053" s="65"/>
      <c r="HE1053" s="65"/>
      <c r="HF1053" s="65"/>
      <c r="HG1053" s="65"/>
      <c r="HH1053" s="65"/>
      <c r="HI1053" s="65"/>
      <c r="HJ1053" s="65"/>
      <c r="HK1053" s="65"/>
      <c r="HL1053" s="65"/>
      <c r="HM1053" s="65"/>
      <c r="HN1053" s="65"/>
      <c r="HO1053" s="65"/>
      <c r="HP1053" s="65"/>
      <c r="HQ1053" s="65"/>
      <c r="HR1053" s="65"/>
      <c r="HS1053" s="65"/>
      <c r="HT1053" s="65"/>
      <c r="HU1053" s="65"/>
      <c r="HV1053" s="65"/>
      <c r="HW1053" s="65"/>
      <c r="HX1053" s="65"/>
      <c r="HY1053" s="65"/>
      <c r="HZ1053" s="65"/>
      <c r="IA1053" s="65"/>
      <c r="IB1053" s="65"/>
      <c r="IC1053" s="65"/>
      <c r="ID1053" s="65"/>
      <c r="IE1053" s="65"/>
      <c r="IF1053" s="65"/>
      <c r="IG1053" s="65"/>
      <c r="IH1053" s="65"/>
      <c r="II1053" s="65"/>
      <c r="IJ1053" s="65"/>
      <c r="IK1053" s="65"/>
      <c r="IL1053" s="65"/>
      <c r="IM1053" s="65"/>
      <c r="IN1053" s="65"/>
      <c r="IO1053" s="65"/>
      <c r="IP1053" s="65"/>
      <c r="IQ1053" s="65"/>
      <c r="IR1053" s="65"/>
      <c r="IS1053" s="65"/>
      <c r="IT1053" s="65"/>
      <c r="IU1053" s="65"/>
      <c r="IV1053" s="65"/>
    </row>
    <row r="1054" spans="1:256" ht="15" hidden="1" customHeight="1" x14ac:dyDescent="0.2">
      <c r="A1054" s="95" t="s">
        <v>17</v>
      </c>
      <c r="B1054" s="113" t="s">
        <v>16</v>
      </c>
      <c r="C1054" s="26" t="e">
        <f>ROUND((Q1054-R1054)/H1054/12,0)</f>
        <v>#DIV/0!</v>
      </c>
      <c r="D1054" s="26" t="e">
        <f>ROUND(R1054/F1054/12,0)</f>
        <v>#DIV/0!</v>
      </c>
      <c r="E1054" s="36"/>
      <c r="F1054" s="37"/>
      <c r="G1054" s="37"/>
      <c r="H1054" s="28">
        <f>E1054+G1054</f>
        <v>0</v>
      </c>
      <c r="I1054" s="92"/>
      <c r="J1054" s="93"/>
      <c r="K1054" s="99" t="s">
        <v>16</v>
      </c>
      <c r="L1054" s="99">
        <f>I1054</f>
        <v>0</v>
      </c>
      <c r="M1054" s="93"/>
      <c r="N1054" s="93"/>
      <c r="O1054" s="99" t="s">
        <v>16</v>
      </c>
      <c r="P1054" s="99">
        <f>M1054</f>
        <v>0</v>
      </c>
      <c r="Q1054" s="99">
        <f>I1054+M1054</f>
        <v>0</v>
      </c>
      <c r="R1054" s="99">
        <f>J1054+N1054</f>
        <v>0</v>
      </c>
      <c r="S1054" s="99" t="s">
        <v>16</v>
      </c>
      <c r="T1054" s="100">
        <f>Q1054</f>
        <v>0</v>
      </c>
      <c r="V1054" s="73"/>
      <c r="W1054" s="73"/>
      <c r="X1054" s="73"/>
      <c r="Y1054" s="73"/>
      <c r="Z1054" s="73"/>
      <c r="AA1054" s="73"/>
      <c r="AB1054" s="73"/>
      <c r="AC1054" s="73"/>
      <c r="AD1054" s="73"/>
      <c r="AE1054" s="73"/>
      <c r="AF1054" s="73"/>
      <c r="AG1054" s="73"/>
      <c r="AH1054" s="73"/>
      <c r="AI1054" s="73"/>
      <c r="AJ1054" s="73"/>
      <c r="AK1054" s="73"/>
      <c r="AL1054" s="73"/>
      <c r="AM1054" s="73"/>
      <c r="AN1054" s="73"/>
      <c r="AO1054" s="73"/>
      <c r="AP1054" s="73"/>
      <c r="AQ1054" s="73"/>
      <c r="AR1054" s="73"/>
      <c r="AS1054" s="73"/>
      <c r="AT1054" s="73"/>
      <c r="FO1054" s="65"/>
      <c r="FP1054" s="65"/>
      <c r="FQ1054" s="65"/>
      <c r="FR1054" s="65"/>
      <c r="FS1054" s="65"/>
      <c r="FT1054" s="65"/>
      <c r="FU1054" s="65"/>
      <c r="FV1054" s="65"/>
      <c r="FW1054" s="65"/>
      <c r="FX1054" s="65"/>
      <c r="FY1054" s="65"/>
      <c r="FZ1054" s="65"/>
      <c r="GA1054" s="65"/>
      <c r="GB1054" s="65"/>
      <c r="GC1054" s="65"/>
      <c r="GD1054" s="65"/>
      <c r="GE1054" s="65"/>
      <c r="GF1054" s="65"/>
      <c r="GG1054" s="65"/>
      <c r="GH1054" s="65"/>
      <c r="GI1054" s="65"/>
      <c r="GJ1054" s="65"/>
      <c r="GK1054" s="65"/>
      <c r="GL1054" s="65"/>
      <c r="GM1054" s="65"/>
      <c r="GN1054" s="65"/>
      <c r="GO1054" s="65"/>
      <c r="GP1054" s="65"/>
      <c r="GQ1054" s="65"/>
      <c r="GR1054" s="65"/>
      <c r="GS1054" s="65"/>
      <c r="GT1054" s="65"/>
      <c r="GU1054" s="65"/>
      <c r="GV1054" s="65"/>
      <c r="GW1054" s="65"/>
      <c r="GX1054" s="65"/>
      <c r="GY1054" s="65"/>
      <c r="GZ1054" s="65"/>
      <c r="HA1054" s="65"/>
      <c r="HB1054" s="65"/>
      <c r="HC1054" s="65"/>
      <c r="HD1054" s="65"/>
      <c r="HE1054" s="65"/>
      <c r="HF1054" s="65"/>
      <c r="HG1054" s="65"/>
      <c r="HH1054" s="65"/>
      <c r="HI1054" s="65"/>
      <c r="HJ1054" s="65"/>
      <c r="HK1054" s="65"/>
      <c r="HL1054" s="65"/>
      <c r="HM1054" s="65"/>
      <c r="HN1054" s="65"/>
      <c r="HO1054" s="65"/>
      <c r="HP1054" s="65"/>
      <c r="HQ1054" s="65"/>
      <c r="HR1054" s="65"/>
      <c r="HS1054" s="65"/>
      <c r="HT1054" s="65"/>
      <c r="HU1054" s="65"/>
      <c r="HV1054" s="65"/>
      <c r="HW1054" s="65"/>
      <c r="HX1054" s="65"/>
      <c r="HY1054" s="65"/>
      <c r="HZ1054" s="65"/>
      <c r="IA1054" s="65"/>
      <c r="IB1054" s="65"/>
      <c r="IC1054" s="65"/>
      <c r="ID1054" s="65"/>
      <c r="IE1054" s="65"/>
      <c r="IF1054" s="65"/>
      <c r="IG1054" s="65"/>
      <c r="IH1054" s="65"/>
      <c r="II1054" s="65"/>
      <c r="IJ1054" s="65"/>
      <c r="IK1054" s="65"/>
      <c r="IL1054" s="65"/>
      <c r="IM1054" s="65"/>
      <c r="IN1054" s="65"/>
      <c r="IO1054" s="65"/>
      <c r="IP1054" s="65"/>
      <c r="IQ1054" s="65"/>
      <c r="IR1054" s="65"/>
      <c r="IS1054" s="65"/>
      <c r="IT1054" s="65"/>
      <c r="IU1054" s="65"/>
      <c r="IV1054" s="65"/>
    </row>
    <row r="1055" spans="1:256" ht="15" hidden="1" customHeight="1" x14ac:dyDescent="0.2">
      <c r="A1055" s="95" t="s">
        <v>18</v>
      </c>
      <c r="B1055" s="113" t="s">
        <v>16</v>
      </c>
      <c r="C1055" s="26" t="e">
        <f>ROUND((Q1055-R1055)/H1055/12,0)</f>
        <v>#DIV/0!</v>
      </c>
      <c r="D1055" s="26" t="e">
        <f>ROUND(R1055/F1055/12,0)</f>
        <v>#DIV/0!</v>
      </c>
      <c r="E1055" s="36"/>
      <c r="F1055" s="37"/>
      <c r="G1055" s="37"/>
      <c r="H1055" s="28">
        <f>E1055+G1055</f>
        <v>0</v>
      </c>
      <c r="I1055" s="92"/>
      <c r="J1055" s="93"/>
      <c r="K1055" s="99" t="s">
        <v>16</v>
      </c>
      <c r="L1055" s="99">
        <f>I1055</f>
        <v>0</v>
      </c>
      <c r="M1055" s="93"/>
      <c r="N1055" s="93"/>
      <c r="O1055" s="99" t="s">
        <v>16</v>
      </c>
      <c r="P1055" s="99">
        <f>M1055</f>
        <v>0</v>
      </c>
      <c r="Q1055" s="99">
        <f>I1055+M1055</f>
        <v>0</v>
      </c>
      <c r="R1055" s="99">
        <f>J1055+N1055</f>
        <v>0</v>
      </c>
      <c r="S1055" s="99" t="s">
        <v>16</v>
      </c>
      <c r="T1055" s="100">
        <f>Q1055</f>
        <v>0</v>
      </c>
      <c r="V1055" s="73"/>
      <c r="W1055" s="73"/>
      <c r="X1055" s="73"/>
      <c r="Y1055" s="73"/>
      <c r="Z1055" s="73"/>
      <c r="AA1055" s="73"/>
      <c r="AB1055" s="73"/>
      <c r="AC1055" s="73"/>
      <c r="AD1055" s="73"/>
      <c r="AE1055" s="73"/>
      <c r="AF1055" s="73"/>
      <c r="AG1055" s="73"/>
      <c r="AH1055" s="73"/>
      <c r="AI1055" s="73"/>
      <c r="AJ1055" s="73"/>
      <c r="AK1055" s="73"/>
      <c r="AL1055" s="73"/>
      <c r="AM1055" s="73"/>
      <c r="AN1055" s="73"/>
      <c r="AO1055" s="73"/>
      <c r="AP1055" s="73"/>
      <c r="AQ1055" s="73"/>
      <c r="AR1055" s="73"/>
      <c r="AS1055" s="73"/>
      <c r="AT1055" s="73"/>
      <c r="FO1055" s="65"/>
      <c r="FP1055" s="65"/>
      <c r="FQ1055" s="65"/>
      <c r="FR1055" s="65"/>
      <c r="FS1055" s="65"/>
      <c r="FT1055" s="65"/>
      <c r="FU1055" s="65"/>
      <c r="FV1055" s="65"/>
      <c r="FW1055" s="65"/>
      <c r="FX1055" s="65"/>
      <c r="FY1055" s="65"/>
      <c r="FZ1055" s="65"/>
      <c r="GA1055" s="65"/>
      <c r="GB1055" s="65"/>
      <c r="GC1055" s="65"/>
      <c r="GD1055" s="65"/>
      <c r="GE1055" s="65"/>
      <c r="GF1055" s="65"/>
      <c r="GG1055" s="65"/>
      <c r="GH1055" s="65"/>
      <c r="GI1055" s="65"/>
      <c r="GJ1055" s="65"/>
      <c r="GK1055" s="65"/>
      <c r="GL1055" s="65"/>
      <c r="GM1055" s="65"/>
      <c r="GN1055" s="65"/>
      <c r="GO1055" s="65"/>
      <c r="GP1055" s="65"/>
      <c r="GQ1055" s="65"/>
      <c r="GR1055" s="65"/>
      <c r="GS1055" s="65"/>
      <c r="GT1055" s="65"/>
      <c r="GU1055" s="65"/>
      <c r="GV1055" s="65"/>
      <c r="GW1055" s="65"/>
      <c r="GX1055" s="65"/>
      <c r="GY1055" s="65"/>
      <c r="GZ1055" s="65"/>
      <c r="HA1055" s="65"/>
      <c r="HB1055" s="65"/>
      <c r="HC1055" s="65"/>
      <c r="HD1055" s="65"/>
      <c r="HE1055" s="65"/>
      <c r="HF1055" s="65"/>
      <c r="HG1055" s="65"/>
      <c r="HH1055" s="65"/>
      <c r="HI1055" s="65"/>
      <c r="HJ1055" s="65"/>
      <c r="HK1055" s="65"/>
      <c r="HL1055" s="65"/>
      <c r="HM1055" s="65"/>
      <c r="HN1055" s="65"/>
      <c r="HO1055" s="65"/>
      <c r="HP1055" s="65"/>
      <c r="HQ1055" s="65"/>
      <c r="HR1055" s="65"/>
      <c r="HS1055" s="65"/>
      <c r="HT1055" s="65"/>
      <c r="HU1055" s="65"/>
      <c r="HV1055" s="65"/>
      <c r="HW1055" s="65"/>
      <c r="HX1055" s="65"/>
      <c r="HY1055" s="65"/>
      <c r="HZ1055" s="65"/>
      <c r="IA1055" s="65"/>
      <c r="IB1055" s="65"/>
      <c r="IC1055" s="65"/>
      <c r="ID1055" s="65"/>
      <c r="IE1055" s="65"/>
      <c r="IF1055" s="65"/>
      <c r="IG1055" s="65"/>
      <c r="IH1055" s="65"/>
      <c r="II1055" s="65"/>
      <c r="IJ1055" s="65"/>
      <c r="IK1055" s="65"/>
      <c r="IL1055" s="65"/>
      <c r="IM1055" s="65"/>
      <c r="IN1055" s="65"/>
      <c r="IO1055" s="65"/>
      <c r="IP1055" s="65"/>
      <c r="IQ1055" s="65"/>
      <c r="IR1055" s="65"/>
      <c r="IS1055" s="65"/>
      <c r="IT1055" s="65"/>
      <c r="IU1055" s="65"/>
      <c r="IV1055" s="65"/>
    </row>
    <row r="1056" spans="1:256" ht="15" hidden="1" customHeight="1" x14ac:dyDescent="0.2">
      <c r="A1056" s="95" t="s">
        <v>19</v>
      </c>
      <c r="B1056" s="113" t="s">
        <v>16</v>
      </c>
      <c r="C1056" s="26" t="s">
        <v>16</v>
      </c>
      <c r="D1056" s="26" t="s">
        <v>16</v>
      </c>
      <c r="E1056" s="27" t="s">
        <v>16</v>
      </c>
      <c r="F1056" s="30" t="s">
        <v>16</v>
      </c>
      <c r="G1056" s="30" t="s">
        <v>16</v>
      </c>
      <c r="H1056" s="31" t="s">
        <v>16</v>
      </c>
      <c r="I1056" s="98" t="s">
        <v>16</v>
      </c>
      <c r="J1056" s="99" t="s">
        <v>16</v>
      </c>
      <c r="K1056" s="93"/>
      <c r="L1056" s="99">
        <f>K1056</f>
        <v>0</v>
      </c>
      <c r="M1056" s="99" t="s">
        <v>16</v>
      </c>
      <c r="N1056" s="99" t="s">
        <v>16</v>
      </c>
      <c r="O1056" s="93"/>
      <c r="P1056" s="99">
        <f>O1056</f>
        <v>0</v>
      </c>
      <c r="Q1056" s="99" t="s">
        <v>16</v>
      </c>
      <c r="R1056" s="99" t="s">
        <v>16</v>
      </c>
      <c r="S1056" s="99">
        <f>K1056+O1056</f>
        <v>0</v>
      </c>
      <c r="T1056" s="100">
        <f>S1056</f>
        <v>0</v>
      </c>
      <c r="V1056" s="73"/>
      <c r="W1056" s="73"/>
      <c r="X1056" s="73"/>
      <c r="Y1056" s="73"/>
      <c r="Z1056" s="73"/>
      <c r="AA1056" s="73"/>
      <c r="AB1056" s="73"/>
      <c r="AC1056" s="73"/>
      <c r="AD1056" s="73"/>
      <c r="AE1056" s="73"/>
      <c r="AF1056" s="73"/>
      <c r="AG1056" s="73"/>
      <c r="AH1056" s="73"/>
      <c r="AI1056" s="73"/>
      <c r="AJ1056" s="73"/>
      <c r="AK1056" s="73"/>
      <c r="AL1056" s="73"/>
      <c r="AM1056" s="73"/>
      <c r="AN1056" s="73"/>
      <c r="AO1056" s="73"/>
      <c r="AP1056" s="73"/>
      <c r="AQ1056" s="73"/>
      <c r="AR1056" s="73"/>
      <c r="AS1056" s="73"/>
      <c r="AT1056" s="73"/>
      <c r="FO1056" s="65"/>
      <c r="FP1056" s="65"/>
      <c r="FQ1056" s="65"/>
      <c r="FR1056" s="65"/>
      <c r="FS1056" s="65"/>
      <c r="FT1056" s="65"/>
      <c r="FU1056" s="65"/>
      <c r="FV1056" s="65"/>
      <c r="FW1056" s="65"/>
      <c r="FX1056" s="65"/>
      <c r="FY1056" s="65"/>
      <c r="FZ1056" s="65"/>
      <c r="GA1056" s="65"/>
      <c r="GB1056" s="65"/>
      <c r="GC1056" s="65"/>
      <c r="GD1056" s="65"/>
      <c r="GE1056" s="65"/>
      <c r="GF1056" s="65"/>
      <c r="GG1056" s="65"/>
      <c r="GH1056" s="65"/>
      <c r="GI1056" s="65"/>
      <c r="GJ1056" s="65"/>
      <c r="GK1056" s="65"/>
      <c r="GL1056" s="65"/>
      <c r="GM1056" s="65"/>
      <c r="GN1056" s="65"/>
      <c r="GO1056" s="65"/>
      <c r="GP1056" s="65"/>
      <c r="GQ1056" s="65"/>
      <c r="GR1056" s="65"/>
      <c r="GS1056" s="65"/>
      <c r="GT1056" s="65"/>
      <c r="GU1056" s="65"/>
      <c r="GV1056" s="65"/>
      <c r="GW1056" s="65"/>
      <c r="GX1056" s="65"/>
      <c r="GY1056" s="65"/>
      <c r="GZ1056" s="65"/>
      <c r="HA1056" s="65"/>
      <c r="HB1056" s="65"/>
      <c r="HC1056" s="65"/>
      <c r="HD1056" s="65"/>
      <c r="HE1056" s="65"/>
      <c r="HF1056" s="65"/>
      <c r="HG1056" s="65"/>
      <c r="HH1056" s="65"/>
      <c r="HI1056" s="65"/>
      <c r="HJ1056" s="65"/>
      <c r="HK1056" s="65"/>
      <c r="HL1056" s="65"/>
      <c r="HM1056" s="65"/>
      <c r="HN1056" s="65"/>
      <c r="HO1056" s="65"/>
      <c r="HP1056" s="65"/>
      <c r="HQ1056" s="65"/>
      <c r="HR1056" s="65"/>
      <c r="HS1056" s="65"/>
      <c r="HT1056" s="65"/>
      <c r="HU1056" s="65"/>
      <c r="HV1056" s="65"/>
      <c r="HW1056" s="65"/>
      <c r="HX1056" s="65"/>
      <c r="HY1056" s="65"/>
      <c r="HZ1056" s="65"/>
      <c r="IA1056" s="65"/>
      <c r="IB1056" s="65"/>
      <c r="IC1056" s="65"/>
      <c r="ID1056" s="65"/>
      <c r="IE1056" s="65"/>
      <c r="IF1056" s="65"/>
      <c r="IG1056" s="65"/>
      <c r="IH1056" s="65"/>
      <c r="II1056" s="65"/>
      <c r="IJ1056" s="65"/>
      <c r="IK1056" s="65"/>
      <c r="IL1056" s="65"/>
      <c r="IM1056" s="65"/>
      <c r="IN1056" s="65"/>
      <c r="IO1056" s="65"/>
      <c r="IP1056" s="65"/>
      <c r="IQ1056" s="65"/>
      <c r="IR1056" s="65"/>
      <c r="IS1056" s="65"/>
      <c r="IT1056" s="65"/>
      <c r="IU1056" s="65"/>
      <c r="IV1056" s="65"/>
    </row>
    <row r="1057" spans="1:256" ht="18" hidden="1" customHeight="1" x14ac:dyDescent="0.2">
      <c r="A1057" s="96" t="s">
        <v>71</v>
      </c>
      <c r="B1057" s="84"/>
      <c r="C1057" s="26" t="e">
        <f>ROUND((Q1057-R1057)/H1057/12,0)</f>
        <v>#DIV/0!</v>
      </c>
      <c r="D1057" s="26" t="e">
        <f>ROUND(R1057/F1057/12,0)</f>
        <v>#DIV/0!</v>
      </c>
      <c r="E1057" s="27">
        <f>E1058+E1059</f>
        <v>0</v>
      </c>
      <c r="F1057" s="30">
        <f>F1058+F1059</f>
        <v>0</v>
      </c>
      <c r="G1057" s="30">
        <f>G1058+G1059</f>
        <v>0</v>
      </c>
      <c r="H1057" s="31">
        <f>IF(E1057+G1057=H1058+H1059,E1057+G1057, "CHYBA")</f>
        <v>0</v>
      </c>
      <c r="I1057" s="98">
        <f>I1058+I1059</f>
        <v>0</v>
      </c>
      <c r="J1057" s="99">
        <f>J1058+J1059</f>
        <v>0</v>
      </c>
      <c r="K1057" s="99">
        <f>K1060</f>
        <v>0</v>
      </c>
      <c r="L1057" s="99">
        <f>IF(I1057+K1057=L1058+L1059+L1060,I1057+K1057,"CHYBA")</f>
        <v>0</v>
      </c>
      <c r="M1057" s="99">
        <f>M1058+M1059</f>
        <v>0</v>
      </c>
      <c r="N1057" s="99">
        <f>N1058+N1059</f>
        <v>0</v>
      </c>
      <c r="O1057" s="99">
        <f>O1060</f>
        <v>0</v>
      </c>
      <c r="P1057" s="99">
        <f>IF(M1057+O1057=P1058+P1059+P1060,M1057+O1057,"CHYBA")</f>
        <v>0</v>
      </c>
      <c r="Q1057" s="99">
        <f>Q1058+Q1059</f>
        <v>0</v>
      </c>
      <c r="R1057" s="99">
        <f>R1058+R1059</f>
        <v>0</v>
      </c>
      <c r="S1057" s="99">
        <f>S1060</f>
        <v>0</v>
      </c>
      <c r="T1057" s="100">
        <f>IF(Q1057+S1057=T1058+T1059+T1060,Q1057+S1057,"CHYBA")</f>
        <v>0</v>
      </c>
      <c r="V1057" s="73"/>
      <c r="W1057" s="73"/>
      <c r="X1057" s="73"/>
      <c r="Y1057" s="73"/>
      <c r="Z1057" s="73"/>
      <c r="AA1057" s="73"/>
      <c r="AB1057" s="73"/>
      <c r="AC1057" s="73"/>
      <c r="AD1057" s="73"/>
      <c r="AE1057" s="73"/>
      <c r="AF1057" s="73"/>
      <c r="AG1057" s="73"/>
      <c r="AH1057" s="73"/>
      <c r="AI1057" s="73"/>
      <c r="AJ1057" s="73"/>
      <c r="AK1057" s="73"/>
      <c r="AL1057" s="73"/>
      <c r="AM1057" s="73"/>
      <c r="AN1057" s="73"/>
      <c r="AO1057" s="73"/>
      <c r="AP1057" s="73"/>
      <c r="AQ1057" s="73"/>
      <c r="AR1057" s="73"/>
      <c r="AS1057" s="73"/>
      <c r="AT1057" s="73"/>
      <c r="FO1057" s="65"/>
      <c r="FP1057" s="65"/>
      <c r="FQ1057" s="65"/>
      <c r="FR1057" s="65"/>
      <c r="FS1057" s="65"/>
      <c r="FT1057" s="65"/>
      <c r="FU1057" s="65"/>
      <c r="FV1057" s="65"/>
      <c r="FW1057" s="65"/>
      <c r="FX1057" s="65"/>
      <c r="FY1057" s="65"/>
      <c r="FZ1057" s="65"/>
      <c r="GA1057" s="65"/>
      <c r="GB1057" s="65"/>
      <c r="GC1057" s="65"/>
      <c r="GD1057" s="65"/>
      <c r="GE1057" s="65"/>
      <c r="GF1057" s="65"/>
      <c r="GG1057" s="65"/>
      <c r="GH1057" s="65"/>
      <c r="GI1057" s="65"/>
      <c r="GJ1057" s="65"/>
      <c r="GK1057" s="65"/>
      <c r="GL1057" s="65"/>
      <c r="GM1057" s="65"/>
      <c r="GN1057" s="65"/>
      <c r="GO1057" s="65"/>
      <c r="GP1057" s="65"/>
      <c r="GQ1057" s="65"/>
      <c r="GR1057" s="65"/>
      <c r="GS1057" s="65"/>
      <c r="GT1057" s="65"/>
      <c r="GU1057" s="65"/>
      <c r="GV1057" s="65"/>
      <c r="GW1057" s="65"/>
      <c r="GX1057" s="65"/>
      <c r="GY1057" s="65"/>
      <c r="GZ1057" s="65"/>
      <c r="HA1057" s="65"/>
      <c r="HB1057" s="65"/>
      <c r="HC1057" s="65"/>
      <c r="HD1057" s="65"/>
      <c r="HE1057" s="65"/>
      <c r="HF1057" s="65"/>
      <c r="HG1057" s="65"/>
      <c r="HH1057" s="65"/>
      <c r="HI1057" s="65"/>
      <c r="HJ1057" s="65"/>
      <c r="HK1057" s="65"/>
      <c r="HL1057" s="65"/>
      <c r="HM1057" s="65"/>
      <c r="HN1057" s="65"/>
      <c r="HO1057" s="65"/>
      <c r="HP1057" s="65"/>
      <c r="HQ1057" s="65"/>
      <c r="HR1057" s="65"/>
      <c r="HS1057" s="65"/>
      <c r="HT1057" s="65"/>
      <c r="HU1057" s="65"/>
      <c r="HV1057" s="65"/>
      <c r="HW1057" s="65"/>
      <c r="HX1057" s="65"/>
      <c r="HY1057" s="65"/>
      <c r="HZ1057" s="65"/>
      <c r="IA1057" s="65"/>
      <c r="IB1057" s="65"/>
      <c r="IC1057" s="65"/>
      <c r="ID1057" s="65"/>
      <c r="IE1057" s="65"/>
      <c r="IF1057" s="65"/>
      <c r="IG1057" s="65"/>
      <c r="IH1057" s="65"/>
      <c r="II1057" s="65"/>
      <c r="IJ1057" s="65"/>
      <c r="IK1057" s="65"/>
      <c r="IL1057" s="65"/>
      <c r="IM1057" s="65"/>
      <c r="IN1057" s="65"/>
      <c r="IO1057" s="65"/>
      <c r="IP1057" s="65"/>
      <c r="IQ1057" s="65"/>
      <c r="IR1057" s="65"/>
      <c r="IS1057" s="65"/>
      <c r="IT1057" s="65"/>
      <c r="IU1057" s="65"/>
      <c r="IV1057" s="65"/>
    </row>
    <row r="1058" spans="1:256" ht="15" hidden="1" customHeight="1" x14ac:dyDescent="0.2">
      <c r="A1058" s="95" t="s">
        <v>17</v>
      </c>
      <c r="B1058" s="113" t="s">
        <v>16</v>
      </c>
      <c r="C1058" s="26" t="e">
        <f>ROUND((Q1058-R1058)/H1058/12,0)</f>
        <v>#DIV/0!</v>
      </c>
      <c r="D1058" s="26" t="e">
        <f>ROUND(R1058/F1058/12,0)</f>
        <v>#DIV/0!</v>
      </c>
      <c r="E1058" s="36"/>
      <c r="F1058" s="37"/>
      <c r="G1058" s="37"/>
      <c r="H1058" s="28">
        <f>E1058+G1058</f>
        <v>0</v>
      </c>
      <c r="I1058" s="92"/>
      <c r="J1058" s="93"/>
      <c r="K1058" s="99" t="s">
        <v>16</v>
      </c>
      <c r="L1058" s="99">
        <f>I1058</f>
        <v>0</v>
      </c>
      <c r="M1058" s="93"/>
      <c r="N1058" s="93"/>
      <c r="O1058" s="99" t="s">
        <v>16</v>
      </c>
      <c r="P1058" s="99">
        <f>M1058</f>
        <v>0</v>
      </c>
      <c r="Q1058" s="99">
        <f>I1058+M1058</f>
        <v>0</v>
      </c>
      <c r="R1058" s="99">
        <f>J1058+N1058</f>
        <v>0</v>
      </c>
      <c r="S1058" s="99" t="s">
        <v>16</v>
      </c>
      <c r="T1058" s="100">
        <f>Q1058</f>
        <v>0</v>
      </c>
      <c r="V1058" s="73"/>
      <c r="W1058" s="73"/>
      <c r="X1058" s="73"/>
      <c r="Y1058" s="73"/>
      <c r="Z1058" s="73"/>
      <c r="AA1058" s="73"/>
      <c r="AB1058" s="73"/>
      <c r="AC1058" s="73"/>
      <c r="AD1058" s="73"/>
      <c r="AE1058" s="73"/>
      <c r="AF1058" s="73"/>
      <c r="AG1058" s="73"/>
      <c r="AH1058" s="73"/>
      <c r="AI1058" s="73"/>
      <c r="AJ1058" s="73"/>
      <c r="AK1058" s="73"/>
      <c r="AL1058" s="73"/>
      <c r="AM1058" s="73"/>
      <c r="AN1058" s="73"/>
      <c r="AO1058" s="73"/>
      <c r="AP1058" s="73"/>
      <c r="AQ1058" s="73"/>
      <c r="AR1058" s="73"/>
      <c r="AS1058" s="73"/>
      <c r="AT1058" s="73"/>
      <c r="FO1058" s="65"/>
      <c r="FP1058" s="65"/>
      <c r="FQ1058" s="65"/>
      <c r="FR1058" s="65"/>
      <c r="FS1058" s="65"/>
      <c r="FT1058" s="65"/>
      <c r="FU1058" s="65"/>
      <c r="FV1058" s="65"/>
      <c r="FW1058" s="65"/>
      <c r="FX1058" s="65"/>
      <c r="FY1058" s="65"/>
      <c r="FZ1058" s="65"/>
      <c r="GA1058" s="65"/>
      <c r="GB1058" s="65"/>
      <c r="GC1058" s="65"/>
      <c r="GD1058" s="65"/>
      <c r="GE1058" s="65"/>
      <c r="GF1058" s="65"/>
      <c r="GG1058" s="65"/>
      <c r="GH1058" s="65"/>
      <c r="GI1058" s="65"/>
      <c r="GJ1058" s="65"/>
      <c r="GK1058" s="65"/>
      <c r="GL1058" s="65"/>
      <c r="GM1058" s="65"/>
      <c r="GN1058" s="65"/>
      <c r="GO1058" s="65"/>
      <c r="GP1058" s="65"/>
      <c r="GQ1058" s="65"/>
      <c r="GR1058" s="65"/>
      <c r="GS1058" s="65"/>
      <c r="GT1058" s="65"/>
      <c r="GU1058" s="65"/>
      <c r="GV1058" s="65"/>
      <c r="GW1058" s="65"/>
      <c r="GX1058" s="65"/>
      <c r="GY1058" s="65"/>
      <c r="GZ1058" s="65"/>
      <c r="HA1058" s="65"/>
      <c r="HB1058" s="65"/>
      <c r="HC1058" s="65"/>
      <c r="HD1058" s="65"/>
      <c r="HE1058" s="65"/>
      <c r="HF1058" s="65"/>
      <c r="HG1058" s="65"/>
      <c r="HH1058" s="65"/>
      <c r="HI1058" s="65"/>
      <c r="HJ1058" s="65"/>
      <c r="HK1058" s="65"/>
      <c r="HL1058" s="65"/>
      <c r="HM1058" s="65"/>
      <c r="HN1058" s="65"/>
      <c r="HO1058" s="65"/>
      <c r="HP1058" s="65"/>
      <c r="HQ1058" s="65"/>
      <c r="HR1058" s="65"/>
      <c r="HS1058" s="65"/>
      <c r="HT1058" s="65"/>
      <c r="HU1058" s="65"/>
      <c r="HV1058" s="65"/>
      <c r="HW1058" s="65"/>
      <c r="HX1058" s="65"/>
      <c r="HY1058" s="65"/>
      <c r="HZ1058" s="65"/>
      <c r="IA1058" s="65"/>
      <c r="IB1058" s="65"/>
      <c r="IC1058" s="65"/>
      <c r="ID1058" s="65"/>
      <c r="IE1058" s="65"/>
      <c r="IF1058" s="65"/>
      <c r="IG1058" s="65"/>
      <c r="IH1058" s="65"/>
      <c r="II1058" s="65"/>
      <c r="IJ1058" s="65"/>
      <c r="IK1058" s="65"/>
      <c r="IL1058" s="65"/>
      <c r="IM1058" s="65"/>
      <c r="IN1058" s="65"/>
      <c r="IO1058" s="65"/>
      <c r="IP1058" s="65"/>
      <c r="IQ1058" s="65"/>
      <c r="IR1058" s="65"/>
      <c r="IS1058" s="65"/>
      <c r="IT1058" s="65"/>
      <c r="IU1058" s="65"/>
      <c r="IV1058" s="65"/>
    </row>
    <row r="1059" spans="1:256" ht="15" hidden="1" customHeight="1" x14ac:dyDescent="0.2">
      <c r="A1059" s="95" t="s">
        <v>18</v>
      </c>
      <c r="B1059" s="113" t="s">
        <v>16</v>
      </c>
      <c r="C1059" s="26" t="e">
        <f>ROUND((Q1059-R1059)/H1059/12,0)</f>
        <v>#DIV/0!</v>
      </c>
      <c r="D1059" s="26" t="e">
        <f>ROUND(R1059/F1059/12,0)</f>
        <v>#DIV/0!</v>
      </c>
      <c r="E1059" s="36"/>
      <c r="F1059" s="37"/>
      <c r="G1059" s="37"/>
      <c r="H1059" s="28">
        <f>E1059+G1059</f>
        <v>0</v>
      </c>
      <c r="I1059" s="92"/>
      <c r="J1059" s="93"/>
      <c r="K1059" s="99" t="s">
        <v>16</v>
      </c>
      <c r="L1059" s="99">
        <f>I1059</f>
        <v>0</v>
      </c>
      <c r="M1059" s="93"/>
      <c r="N1059" s="93"/>
      <c r="O1059" s="99" t="s">
        <v>16</v>
      </c>
      <c r="P1059" s="99">
        <f>M1059</f>
        <v>0</v>
      </c>
      <c r="Q1059" s="99">
        <f>I1059+M1059</f>
        <v>0</v>
      </c>
      <c r="R1059" s="99">
        <f>J1059+N1059</f>
        <v>0</v>
      </c>
      <c r="S1059" s="99" t="s">
        <v>16</v>
      </c>
      <c r="T1059" s="100">
        <f>Q1059</f>
        <v>0</v>
      </c>
      <c r="V1059" s="73"/>
      <c r="W1059" s="73"/>
      <c r="X1059" s="73"/>
      <c r="Y1059" s="73"/>
      <c r="Z1059" s="73"/>
      <c r="AA1059" s="73"/>
      <c r="AB1059" s="73"/>
      <c r="AC1059" s="73"/>
      <c r="AD1059" s="73"/>
      <c r="AE1059" s="73"/>
      <c r="AF1059" s="73"/>
      <c r="AG1059" s="73"/>
      <c r="AH1059" s="73"/>
      <c r="AI1059" s="73"/>
      <c r="AJ1059" s="73"/>
      <c r="AK1059" s="73"/>
      <c r="AL1059" s="73"/>
      <c r="AM1059" s="73"/>
      <c r="AN1059" s="73"/>
      <c r="AO1059" s="73"/>
      <c r="AP1059" s="73"/>
      <c r="AQ1059" s="73"/>
      <c r="AR1059" s="73"/>
      <c r="AS1059" s="73"/>
      <c r="AT1059" s="73"/>
      <c r="FO1059" s="65"/>
      <c r="FP1059" s="65"/>
      <c r="FQ1059" s="65"/>
      <c r="FR1059" s="65"/>
      <c r="FS1059" s="65"/>
      <c r="FT1059" s="65"/>
      <c r="FU1059" s="65"/>
      <c r="FV1059" s="65"/>
      <c r="FW1059" s="65"/>
      <c r="FX1059" s="65"/>
      <c r="FY1059" s="65"/>
      <c r="FZ1059" s="65"/>
      <c r="GA1059" s="65"/>
      <c r="GB1059" s="65"/>
      <c r="GC1059" s="65"/>
      <c r="GD1059" s="65"/>
      <c r="GE1059" s="65"/>
      <c r="GF1059" s="65"/>
      <c r="GG1059" s="65"/>
      <c r="GH1059" s="65"/>
      <c r="GI1059" s="65"/>
      <c r="GJ1059" s="65"/>
      <c r="GK1059" s="65"/>
      <c r="GL1059" s="65"/>
      <c r="GM1059" s="65"/>
      <c r="GN1059" s="65"/>
      <c r="GO1059" s="65"/>
      <c r="GP1059" s="65"/>
      <c r="GQ1059" s="65"/>
      <c r="GR1059" s="65"/>
      <c r="GS1059" s="65"/>
      <c r="GT1059" s="65"/>
      <c r="GU1059" s="65"/>
      <c r="GV1059" s="65"/>
      <c r="GW1059" s="65"/>
      <c r="GX1059" s="65"/>
      <c r="GY1059" s="65"/>
      <c r="GZ1059" s="65"/>
      <c r="HA1059" s="65"/>
      <c r="HB1059" s="65"/>
      <c r="HC1059" s="65"/>
      <c r="HD1059" s="65"/>
      <c r="HE1059" s="65"/>
      <c r="HF1059" s="65"/>
      <c r="HG1059" s="65"/>
      <c r="HH1059" s="65"/>
      <c r="HI1059" s="65"/>
      <c r="HJ1059" s="65"/>
      <c r="HK1059" s="65"/>
      <c r="HL1059" s="65"/>
      <c r="HM1059" s="65"/>
      <c r="HN1059" s="65"/>
      <c r="HO1059" s="65"/>
      <c r="HP1059" s="65"/>
      <c r="HQ1059" s="65"/>
      <c r="HR1059" s="65"/>
      <c r="HS1059" s="65"/>
      <c r="HT1059" s="65"/>
      <c r="HU1059" s="65"/>
      <c r="HV1059" s="65"/>
      <c r="HW1059" s="65"/>
      <c r="HX1059" s="65"/>
      <c r="HY1059" s="65"/>
      <c r="HZ1059" s="65"/>
      <c r="IA1059" s="65"/>
      <c r="IB1059" s="65"/>
      <c r="IC1059" s="65"/>
      <c r="ID1059" s="65"/>
      <c r="IE1059" s="65"/>
      <c r="IF1059" s="65"/>
      <c r="IG1059" s="65"/>
      <c r="IH1059" s="65"/>
      <c r="II1059" s="65"/>
      <c r="IJ1059" s="65"/>
      <c r="IK1059" s="65"/>
      <c r="IL1059" s="65"/>
      <c r="IM1059" s="65"/>
      <c r="IN1059" s="65"/>
      <c r="IO1059" s="65"/>
      <c r="IP1059" s="65"/>
      <c r="IQ1059" s="65"/>
      <c r="IR1059" s="65"/>
      <c r="IS1059" s="65"/>
      <c r="IT1059" s="65"/>
      <c r="IU1059" s="65"/>
      <c r="IV1059" s="65"/>
    </row>
    <row r="1060" spans="1:256" ht="15" hidden="1" customHeight="1" x14ac:dyDescent="0.2">
      <c r="A1060" s="95" t="s">
        <v>19</v>
      </c>
      <c r="B1060" s="113" t="s">
        <v>16</v>
      </c>
      <c r="C1060" s="26" t="s">
        <v>16</v>
      </c>
      <c r="D1060" s="26" t="s">
        <v>16</v>
      </c>
      <c r="E1060" s="27" t="s">
        <v>16</v>
      </c>
      <c r="F1060" s="30" t="s">
        <v>16</v>
      </c>
      <c r="G1060" s="30" t="s">
        <v>16</v>
      </c>
      <c r="H1060" s="31" t="s">
        <v>16</v>
      </c>
      <c r="I1060" s="98" t="s">
        <v>16</v>
      </c>
      <c r="J1060" s="99" t="s">
        <v>16</v>
      </c>
      <c r="K1060" s="93"/>
      <c r="L1060" s="99">
        <f>K1060</f>
        <v>0</v>
      </c>
      <c r="M1060" s="99" t="s">
        <v>16</v>
      </c>
      <c r="N1060" s="99" t="s">
        <v>16</v>
      </c>
      <c r="O1060" s="93"/>
      <c r="P1060" s="99">
        <f>O1060</f>
        <v>0</v>
      </c>
      <c r="Q1060" s="99" t="s">
        <v>16</v>
      </c>
      <c r="R1060" s="99" t="s">
        <v>16</v>
      </c>
      <c r="S1060" s="99">
        <f>K1060+O1060</f>
        <v>0</v>
      </c>
      <c r="T1060" s="100">
        <f>S1060</f>
        <v>0</v>
      </c>
      <c r="V1060" s="73"/>
      <c r="W1060" s="73"/>
      <c r="X1060" s="73"/>
      <c r="Y1060" s="73"/>
      <c r="Z1060" s="73"/>
      <c r="AA1060" s="73"/>
      <c r="AB1060" s="73"/>
      <c r="AC1060" s="73"/>
      <c r="AD1060" s="73"/>
      <c r="AE1060" s="73"/>
      <c r="AF1060" s="73"/>
      <c r="AG1060" s="73"/>
      <c r="AH1060" s="73"/>
      <c r="AI1060" s="73"/>
      <c r="AJ1060" s="73"/>
      <c r="AK1060" s="73"/>
      <c r="AL1060" s="73"/>
      <c r="AM1060" s="73"/>
      <c r="AN1060" s="73"/>
      <c r="AO1060" s="73"/>
      <c r="AP1060" s="73"/>
      <c r="AQ1060" s="73"/>
      <c r="AR1060" s="73"/>
      <c r="AS1060" s="73"/>
      <c r="AT1060" s="73"/>
      <c r="FO1060" s="65"/>
      <c r="FP1060" s="65"/>
      <c r="FQ1060" s="65"/>
      <c r="FR1060" s="65"/>
      <c r="FS1060" s="65"/>
      <c r="FT1060" s="65"/>
      <c r="FU1060" s="65"/>
      <c r="FV1060" s="65"/>
      <c r="FW1060" s="65"/>
      <c r="FX1060" s="65"/>
      <c r="FY1060" s="65"/>
      <c r="FZ1060" s="65"/>
      <c r="GA1060" s="65"/>
      <c r="GB1060" s="65"/>
      <c r="GC1060" s="65"/>
      <c r="GD1060" s="65"/>
      <c r="GE1060" s="65"/>
      <c r="GF1060" s="65"/>
      <c r="GG1060" s="65"/>
      <c r="GH1060" s="65"/>
      <c r="GI1060" s="65"/>
      <c r="GJ1060" s="65"/>
      <c r="GK1060" s="65"/>
      <c r="GL1060" s="65"/>
      <c r="GM1060" s="65"/>
      <c r="GN1060" s="65"/>
      <c r="GO1060" s="65"/>
      <c r="GP1060" s="65"/>
      <c r="GQ1060" s="65"/>
      <c r="GR1060" s="65"/>
      <c r="GS1060" s="65"/>
      <c r="GT1060" s="65"/>
      <c r="GU1060" s="65"/>
      <c r="GV1060" s="65"/>
      <c r="GW1060" s="65"/>
      <c r="GX1060" s="65"/>
      <c r="GY1060" s="65"/>
      <c r="GZ1060" s="65"/>
      <c r="HA1060" s="65"/>
      <c r="HB1060" s="65"/>
      <c r="HC1060" s="65"/>
      <c r="HD1060" s="65"/>
      <c r="HE1060" s="65"/>
      <c r="HF1060" s="65"/>
      <c r="HG1060" s="65"/>
      <c r="HH1060" s="65"/>
      <c r="HI1060" s="65"/>
      <c r="HJ1060" s="65"/>
      <c r="HK1060" s="65"/>
      <c r="HL1060" s="65"/>
      <c r="HM1060" s="65"/>
      <c r="HN1060" s="65"/>
      <c r="HO1060" s="65"/>
      <c r="HP1060" s="65"/>
      <c r="HQ1060" s="65"/>
      <c r="HR1060" s="65"/>
      <c r="HS1060" s="65"/>
      <c r="HT1060" s="65"/>
      <c r="HU1060" s="65"/>
      <c r="HV1060" s="65"/>
      <c r="HW1060" s="65"/>
      <c r="HX1060" s="65"/>
      <c r="HY1060" s="65"/>
      <c r="HZ1060" s="65"/>
      <c r="IA1060" s="65"/>
      <c r="IB1060" s="65"/>
      <c r="IC1060" s="65"/>
      <c r="ID1060" s="65"/>
      <c r="IE1060" s="65"/>
      <c r="IF1060" s="65"/>
      <c r="IG1060" s="65"/>
      <c r="IH1060" s="65"/>
      <c r="II1060" s="65"/>
      <c r="IJ1060" s="65"/>
      <c r="IK1060" s="65"/>
      <c r="IL1060" s="65"/>
      <c r="IM1060" s="65"/>
      <c r="IN1060" s="65"/>
      <c r="IO1060" s="65"/>
      <c r="IP1060" s="65"/>
      <c r="IQ1060" s="65"/>
      <c r="IR1060" s="65"/>
      <c r="IS1060" s="65"/>
      <c r="IT1060" s="65"/>
      <c r="IU1060" s="65"/>
      <c r="IV1060" s="65"/>
    </row>
    <row r="1061" spans="1:256" ht="18" hidden="1" customHeight="1" x14ac:dyDescent="0.2">
      <c r="A1061" s="96" t="s">
        <v>71</v>
      </c>
      <c r="B1061" s="84"/>
      <c r="C1061" s="26" t="e">
        <f>ROUND((Q1061-R1061)/H1061/12,0)</f>
        <v>#DIV/0!</v>
      </c>
      <c r="D1061" s="26" t="e">
        <f>ROUND(R1061/F1061/12,0)</f>
        <v>#DIV/0!</v>
      </c>
      <c r="E1061" s="27">
        <f>E1062+E1063</f>
        <v>0</v>
      </c>
      <c r="F1061" s="30">
        <f>F1062+F1063</f>
        <v>0</v>
      </c>
      <c r="G1061" s="30">
        <f>G1062+G1063</f>
        <v>0</v>
      </c>
      <c r="H1061" s="31">
        <f>IF(E1061+G1061=H1062+H1063,E1061+G1061, "CHYBA")</f>
        <v>0</v>
      </c>
      <c r="I1061" s="98">
        <f>I1062+I1063</f>
        <v>0</v>
      </c>
      <c r="J1061" s="99">
        <f>J1062+J1063</f>
        <v>0</v>
      </c>
      <c r="K1061" s="99">
        <f>K1064</f>
        <v>0</v>
      </c>
      <c r="L1061" s="99">
        <f>IF(I1061+K1061=L1062+L1063+L1064,I1061+K1061,"CHYBA")</f>
        <v>0</v>
      </c>
      <c r="M1061" s="99">
        <f>M1062+M1063</f>
        <v>0</v>
      </c>
      <c r="N1061" s="99">
        <f>N1062+N1063</f>
        <v>0</v>
      </c>
      <c r="O1061" s="99">
        <f>O1064</f>
        <v>0</v>
      </c>
      <c r="P1061" s="99">
        <f>IF(M1061+O1061=P1062+P1063+P1064,M1061+O1061,"CHYBA")</f>
        <v>0</v>
      </c>
      <c r="Q1061" s="99">
        <f>Q1062+Q1063</f>
        <v>0</v>
      </c>
      <c r="R1061" s="99">
        <f>R1062+R1063</f>
        <v>0</v>
      </c>
      <c r="S1061" s="99">
        <f>S1064</f>
        <v>0</v>
      </c>
      <c r="T1061" s="100">
        <f>IF(Q1061+S1061=T1062+T1063+T1064,Q1061+S1061,"CHYBA")</f>
        <v>0</v>
      </c>
      <c r="V1061" s="73"/>
      <c r="W1061" s="73"/>
      <c r="X1061" s="73"/>
      <c r="Y1061" s="73"/>
      <c r="Z1061" s="73"/>
      <c r="AA1061" s="73"/>
      <c r="AB1061" s="73"/>
      <c r="AC1061" s="73"/>
      <c r="AD1061" s="73"/>
      <c r="AE1061" s="73"/>
      <c r="AF1061" s="73"/>
      <c r="AG1061" s="73"/>
      <c r="AH1061" s="73"/>
      <c r="AI1061" s="73"/>
      <c r="AJ1061" s="73"/>
      <c r="AK1061" s="73"/>
      <c r="AL1061" s="73"/>
      <c r="AM1061" s="73"/>
      <c r="AN1061" s="73"/>
      <c r="AO1061" s="73"/>
      <c r="AP1061" s="73"/>
      <c r="AQ1061" s="73"/>
      <c r="AR1061" s="73"/>
      <c r="AS1061" s="73"/>
      <c r="AT1061" s="73"/>
      <c r="FO1061" s="65"/>
      <c r="FP1061" s="65"/>
      <c r="FQ1061" s="65"/>
      <c r="FR1061" s="65"/>
      <c r="FS1061" s="65"/>
      <c r="FT1061" s="65"/>
      <c r="FU1061" s="65"/>
      <c r="FV1061" s="65"/>
      <c r="FW1061" s="65"/>
      <c r="FX1061" s="65"/>
      <c r="FY1061" s="65"/>
      <c r="FZ1061" s="65"/>
      <c r="GA1061" s="65"/>
      <c r="GB1061" s="65"/>
      <c r="GC1061" s="65"/>
      <c r="GD1061" s="65"/>
      <c r="GE1061" s="65"/>
      <c r="GF1061" s="65"/>
      <c r="GG1061" s="65"/>
      <c r="GH1061" s="65"/>
      <c r="GI1061" s="65"/>
      <c r="GJ1061" s="65"/>
      <c r="GK1061" s="65"/>
      <c r="GL1061" s="65"/>
      <c r="GM1061" s="65"/>
      <c r="GN1061" s="65"/>
      <c r="GO1061" s="65"/>
      <c r="GP1061" s="65"/>
      <c r="GQ1061" s="65"/>
      <c r="GR1061" s="65"/>
      <c r="GS1061" s="65"/>
      <c r="GT1061" s="65"/>
      <c r="GU1061" s="65"/>
      <c r="GV1061" s="65"/>
      <c r="GW1061" s="65"/>
      <c r="GX1061" s="65"/>
      <c r="GY1061" s="65"/>
      <c r="GZ1061" s="65"/>
      <c r="HA1061" s="65"/>
      <c r="HB1061" s="65"/>
      <c r="HC1061" s="65"/>
      <c r="HD1061" s="65"/>
      <c r="HE1061" s="65"/>
      <c r="HF1061" s="65"/>
      <c r="HG1061" s="65"/>
      <c r="HH1061" s="65"/>
      <c r="HI1061" s="65"/>
      <c r="HJ1061" s="65"/>
      <c r="HK1061" s="65"/>
      <c r="HL1061" s="65"/>
      <c r="HM1061" s="65"/>
      <c r="HN1061" s="65"/>
      <c r="HO1061" s="65"/>
      <c r="HP1061" s="65"/>
      <c r="HQ1061" s="65"/>
      <c r="HR1061" s="65"/>
      <c r="HS1061" s="65"/>
      <c r="HT1061" s="65"/>
      <c r="HU1061" s="65"/>
      <c r="HV1061" s="65"/>
      <c r="HW1061" s="65"/>
      <c r="HX1061" s="65"/>
      <c r="HY1061" s="65"/>
      <c r="HZ1061" s="65"/>
      <c r="IA1061" s="65"/>
      <c r="IB1061" s="65"/>
      <c r="IC1061" s="65"/>
      <c r="ID1061" s="65"/>
      <c r="IE1061" s="65"/>
      <c r="IF1061" s="65"/>
      <c r="IG1061" s="65"/>
      <c r="IH1061" s="65"/>
      <c r="II1061" s="65"/>
      <c r="IJ1061" s="65"/>
      <c r="IK1061" s="65"/>
      <c r="IL1061" s="65"/>
      <c r="IM1061" s="65"/>
      <c r="IN1061" s="65"/>
      <c r="IO1061" s="65"/>
      <c r="IP1061" s="65"/>
      <c r="IQ1061" s="65"/>
      <c r="IR1061" s="65"/>
      <c r="IS1061" s="65"/>
      <c r="IT1061" s="65"/>
      <c r="IU1061" s="65"/>
      <c r="IV1061" s="65"/>
    </row>
    <row r="1062" spans="1:256" ht="15" hidden="1" customHeight="1" x14ac:dyDescent="0.2">
      <c r="A1062" s="95" t="s">
        <v>17</v>
      </c>
      <c r="B1062" s="113" t="s">
        <v>16</v>
      </c>
      <c r="C1062" s="26" t="e">
        <f>ROUND((Q1062-R1062)/H1062/12,0)</f>
        <v>#DIV/0!</v>
      </c>
      <c r="D1062" s="26" t="e">
        <f>ROUND(R1062/F1062/12,0)</f>
        <v>#DIV/0!</v>
      </c>
      <c r="E1062" s="36"/>
      <c r="F1062" s="37"/>
      <c r="G1062" s="37"/>
      <c r="H1062" s="28">
        <f>E1062+G1062</f>
        <v>0</v>
      </c>
      <c r="I1062" s="92"/>
      <c r="J1062" s="93"/>
      <c r="K1062" s="99" t="s">
        <v>16</v>
      </c>
      <c r="L1062" s="99">
        <f>I1062</f>
        <v>0</v>
      </c>
      <c r="M1062" s="93"/>
      <c r="N1062" s="93"/>
      <c r="O1062" s="99" t="s">
        <v>16</v>
      </c>
      <c r="P1062" s="99">
        <f>M1062</f>
        <v>0</v>
      </c>
      <c r="Q1062" s="99">
        <f>I1062+M1062</f>
        <v>0</v>
      </c>
      <c r="R1062" s="99">
        <f>J1062+N1062</f>
        <v>0</v>
      </c>
      <c r="S1062" s="99" t="s">
        <v>16</v>
      </c>
      <c r="T1062" s="100">
        <f>Q1062</f>
        <v>0</v>
      </c>
      <c r="V1062" s="73"/>
      <c r="W1062" s="73"/>
      <c r="X1062" s="73"/>
      <c r="Y1062" s="73"/>
      <c r="Z1062" s="73"/>
      <c r="AA1062" s="73"/>
      <c r="AB1062" s="73"/>
      <c r="AC1062" s="73"/>
      <c r="AD1062" s="73"/>
      <c r="AE1062" s="73"/>
      <c r="AF1062" s="73"/>
      <c r="AG1062" s="73"/>
      <c r="AH1062" s="73"/>
      <c r="AI1062" s="73"/>
      <c r="AJ1062" s="73"/>
      <c r="AK1062" s="73"/>
      <c r="AL1062" s="73"/>
      <c r="AM1062" s="73"/>
      <c r="AN1062" s="73"/>
      <c r="AO1062" s="73"/>
      <c r="AP1062" s="73"/>
      <c r="AQ1062" s="73"/>
      <c r="AR1062" s="73"/>
      <c r="AS1062" s="73"/>
      <c r="AT1062" s="73"/>
      <c r="FO1062" s="65"/>
      <c r="FP1062" s="65"/>
      <c r="FQ1062" s="65"/>
      <c r="FR1062" s="65"/>
      <c r="FS1062" s="65"/>
      <c r="FT1062" s="65"/>
      <c r="FU1062" s="65"/>
      <c r="FV1062" s="65"/>
      <c r="FW1062" s="65"/>
      <c r="FX1062" s="65"/>
      <c r="FY1062" s="65"/>
      <c r="FZ1062" s="65"/>
      <c r="GA1062" s="65"/>
      <c r="GB1062" s="65"/>
      <c r="GC1062" s="65"/>
      <c r="GD1062" s="65"/>
      <c r="GE1062" s="65"/>
      <c r="GF1062" s="65"/>
      <c r="GG1062" s="65"/>
      <c r="GH1062" s="65"/>
      <c r="GI1062" s="65"/>
      <c r="GJ1062" s="65"/>
      <c r="GK1062" s="65"/>
      <c r="GL1062" s="65"/>
      <c r="GM1062" s="65"/>
      <c r="GN1062" s="65"/>
      <c r="GO1062" s="65"/>
      <c r="GP1062" s="65"/>
      <c r="GQ1062" s="65"/>
      <c r="GR1062" s="65"/>
      <c r="GS1062" s="65"/>
      <c r="GT1062" s="65"/>
      <c r="GU1062" s="65"/>
      <c r="GV1062" s="65"/>
      <c r="GW1062" s="65"/>
      <c r="GX1062" s="65"/>
      <c r="GY1062" s="65"/>
      <c r="GZ1062" s="65"/>
      <c r="HA1062" s="65"/>
      <c r="HB1062" s="65"/>
      <c r="HC1062" s="65"/>
      <c r="HD1062" s="65"/>
      <c r="HE1062" s="65"/>
      <c r="HF1062" s="65"/>
      <c r="HG1062" s="65"/>
      <c r="HH1062" s="65"/>
      <c r="HI1062" s="65"/>
      <c r="HJ1062" s="65"/>
      <c r="HK1062" s="65"/>
      <c r="HL1062" s="65"/>
      <c r="HM1062" s="65"/>
      <c r="HN1062" s="65"/>
      <c r="HO1062" s="65"/>
      <c r="HP1062" s="65"/>
      <c r="HQ1062" s="65"/>
      <c r="HR1062" s="65"/>
      <c r="HS1062" s="65"/>
      <c r="HT1062" s="65"/>
      <c r="HU1062" s="65"/>
      <c r="HV1062" s="65"/>
      <c r="HW1062" s="65"/>
      <c r="HX1062" s="65"/>
      <c r="HY1062" s="65"/>
      <c r="HZ1062" s="65"/>
      <c r="IA1062" s="65"/>
      <c r="IB1062" s="65"/>
      <c r="IC1062" s="65"/>
      <c r="ID1062" s="65"/>
      <c r="IE1062" s="65"/>
      <c r="IF1062" s="65"/>
      <c r="IG1062" s="65"/>
      <c r="IH1062" s="65"/>
      <c r="II1062" s="65"/>
      <c r="IJ1062" s="65"/>
      <c r="IK1062" s="65"/>
      <c r="IL1062" s="65"/>
      <c r="IM1062" s="65"/>
      <c r="IN1062" s="65"/>
      <c r="IO1062" s="65"/>
      <c r="IP1062" s="65"/>
      <c r="IQ1062" s="65"/>
      <c r="IR1062" s="65"/>
      <c r="IS1062" s="65"/>
      <c r="IT1062" s="65"/>
      <c r="IU1062" s="65"/>
      <c r="IV1062" s="65"/>
    </row>
    <row r="1063" spans="1:256" ht="15" hidden="1" customHeight="1" x14ac:dyDescent="0.2">
      <c r="A1063" s="95" t="s">
        <v>18</v>
      </c>
      <c r="B1063" s="113" t="s">
        <v>16</v>
      </c>
      <c r="C1063" s="26" t="e">
        <f>ROUND((Q1063-R1063)/H1063/12,0)</f>
        <v>#DIV/0!</v>
      </c>
      <c r="D1063" s="26" t="e">
        <f>ROUND(R1063/F1063/12,0)</f>
        <v>#DIV/0!</v>
      </c>
      <c r="E1063" s="36"/>
      <c r="F1063" s="37"/>
      <c r="G1063" s="37"/>
      <c r="H1063" s="28">
        <f>E1063+G1063</f>
        <v>0</v>
      </c>
      <c r="I1063" s="92"/>
      <c r="J1063" s="93"/>
      <c r="K1063" s="99" t="s">
        <v>16</v>
      </c>
      <c r="L1063" s="99">
        <f>I1063</f>
        <v>0</v>
      </c>
      <c r="M1063" s="93"/>
      <c r="N1063" s="93"/>
      <c r="O1063" s="99" t="s">
        <v>16</v>
      </c>
      <c r="P1063" s="99">
        <f>M1063</f>
        <v>0</v>
      </c>
      <c r="Q1063" s="99">
        <f>I1063+M1063</f>
        <v>0</v>
      </c>
      <c r="R1063" s="99">
        <f>J1063+N1063</f>
        <v>0</v>
      </c>
      <c r="S1063" s="99" t="s">
        <v>16</v>
      </c>
      <c r="T1063" s="100">
        <f>Q1063</f>
        <v>0</v>
      </c>
      <c r="V1063" s="73"/>
      <c r="W1063" s="73"/>
      <c r="X1063" s="73"/>
      <c r="Y1063" s="73"/>
      <c r="Z1063" s="73"/>
      <c r="AA1063" s="73"/>
      <c r="AB1063" s="73"/>
      <c r="AC1063" s="73"/>
      <c r="AD1063" s="73"/>
      <c r="AE1063" s="73"/>
      <c r="AF1063" s="73"/>
      <c r="AG1063" s="73"/>
      <c r="AH1063" s="73"/>
      <c r="AI1063" s="73"/>
      <c r="AJ1063" s="73"/>
      <c r="AK1063" s="73"/>
      <c r="AL1063" s="73"/>
      <c r="AM1063" s="73"/>
      <c r="AN1063" s="73"/>
      <c r="AO1063" s="73"/>
      <c r="AP1063" s="73"/>
      <c r="AQ1063" s="73"/>
      <c r="AR1063" s="73"/>
      <c r="AS1063" s="73"/>
      <c r="AT1063" s="73"/>
      <c r="FO1063" s="65"/>
      <c r="FP1063" s="65"/>
      <c r="FQ1063" s="65"/>
      <c r="FR1063" s="65"/>
      <c r="FS1063" s="65"/>
      <c r="FT1063" s="65"/>
      <c r="FU1063" s="65"/>
      <c r="FV1063" s="65"/>
      <c r="FW1063" s="65"/>
      <c r="FX1063" s="65"/>
      <c r="FY1063" s="65"/>
      <c r="FZ1063" s="65"/>
      <c r="GA1063" s="65"/>
      <c r="GB1063" s="65"/>
      <c r="GC1063" s="65"/>
      <c r="GD1063" s="65"/>
      <c r="GE1063" s="65"/>
      <c r="GF1063" s="65"/>
      <c r="GG1063" s="65"/>
      <c r="GH1063" s="65"/>
      <c r="GI1063" s="65"/>
      <c r="GJ1063" s="65"/>
      <c r="GK1063" s="65"/>
      <c r="GL1063" s="65"/>
      <c r="GM1063" s="65"/>
      <c r="GN1063" s="65"/>
      <c r="GO1063" s="65"/>
      <c r="GP1063" s="65"/>
      <c r="GQ1063" s="65"/>
      <c r="GR1063" s="65"/>
      <c r="GS1063" s="65"/>
      <c r="GT1063" s="65"/>
      <c r="GU1063" s="65"/>
      <c r="GV1063" s="65"/>
      <c r="GW1063" s="65"/>
      <c r="GX1063" s="65"/>
      <c r="GY1063" s="65"/>
      <c r="GZ1063" s="65"/>
      <c r="HA1063" s="65"/>
      <c r="HB1063" s="65"/>
      <c r="HC1063" s="65"/>
      <c r="HD1063" s="65"/>
      <c r="HE1063" s="65"/>
      <c r="HF1063" s="65"/>
      <c r="HG1063" s="65"/>
      <c r="HH1063" s="65"/>
      <c r="HI1063" s="65"/>
      <c r="HJ1063" s="65"/>
      <c r="HK1063" s="65"/>
      <c r="HL1063" s="65"/>
      <c r="HM1063" s="65"/>
      <c r="HN1063" s="65"/>
      <c r="HO1063" s="65"/>
      <c r="HP1063" s="65"/>
      <c r="HQ1063" s="65"/>
      <c r="HR1063" s="65"/>
      <c r="HS1063" s="65"/>
      <c r="HT1063" s="65"/>
      <c r="HU1063" s="65"/>
      <c r="HV1063" s="65"/>
      <c r="HW1063" s="65"/>
      <c r="HX1063" s="65"/>
      <c r="HY1063" s="65"/>
      <c r="HZ1063" s="65"/>
      <c r="IA1063" s="65"/>
      <c r="IB1063" s="65"/>
      <c r="IC1063" s="65"/>
      <c r="ID1063" s="65"/>
      <c r="IE1063" s="65"/>
      <c r="IF1063" s="65"/>
      <c r="IG1063" s="65"/>
      <c r="IH1063" s="65"/>
      <c r="II1063" s="65"/>
      <c r="IJ1063" s="65"/>
      <c r="IK1063" s="65"/>
      <c r="IL1063" s="65"/>
      <c r="IM1063" s="65"/>
      <c r="IN1063" s="65"/>
      <c r="IO1063" s="65"/>
      <c r="IP1063" s="65"/>
      <c r="IQ1063" s="65"/>
      <c r="IR1063" s="65"/>
      <c r="IS1063" s="65"/>
      <c r="IT1063" s="65"/>
      <c r="IU1063" s="65"/>
      <c r="IV1063" s="65"/>
    </row>
    <row r="1064" spans="1:256" ht="15" hidden="1" customHeight="1" x14ac:dyDescent="0.2">
      <c r="A1064" s="95" t="s">
        <v>19</v>
      </c>
      <c r="B1064" s="113" t="s">
        <v>16</v>
      </c>
      <c r="C1064" s="26" t="s">
        <v>16</v>
      </c>
      <c r="D1064" s="26" t="s">
        <v>16</v>
      </c>
      <c r="E1064" s="27" t="s">
        <v>16</v>
      </c>
      <c r="F1064" s="30" t="s">
        <v>16</v>
      </c>
      <c r="G1064" s="30" t="s">
        <v>16</v>
      </c>
      <c r="H1064" s="31" t="s">
        <v>16</v>
      </c>
      <c r="I1064" s="98" t="s">
        <v>16</v>
      </c>
      <c r="J1064" s="99" t="s">
        <v>16</v>
      </c>
      <c r="K1064" s="93"/>
      <c r="L1064" s="99">
        <f>K1064</f>
        <v>0</v>
      </c>
      <c r="M1064" s="99" t="s">
        <v>16</v>
      </c>
      <c r="N1064" s="99" t="s">
        <v>16</v>
      </c>
      <c r="O1064" s="93"/>
      <c r="P1064" s="99">
        <f>O1064</f>
        <v>0</v>
      </c>
      <c r="Q1064" s="99" t="s">
        <v>16</v>
      </c>
      <c r="R1064" s="99" t="s">
        <v>16</v>
      </c>
      <c r="S1064" s="99">
        <f>K1064+O1064</f>
        <v>0</v>
      </c>
      <c r="T1064" s="100">
        <f>S1064</f>
        <v>0</v>
      </c>
      <c r="V1064" s="73"/>
      <c r="W1064" s="73"/>
      <c r="X1064" s="73"/>
      <c r="Y1064" s="73"/>
      <c r="Z1064" s="73"/>
      <c r="AA1064" s="73"/>
      <c r="AB1064" s="73"/>
      <c r="AC1064" s="73"/>
      <c r="AD1064" s="73"/>
      <c r="AE1064" s="73"/>
      <c r="AF1064" s="73"/>
      <c r="AG1064" s="73"/>
      <c r="AH1064" s="73"/>
      <c r="AI1064" s="73"/>
      <c r="AJ1064" s="73"/>
      <c r="AK1064" s="73"/>
      <c r="AL1064" s="73"/>
      <c r="AM1064" s="73"/>
      <c r="AN1064" s="73"/>
      <c r="AO1064" s="73"/>
      <c r="AP1064" s="73"/>
      <c r="AQ1064" s="73"/>
      <c r="AR1064" s="73"/>
      <c r="AS1064" s="73"/>
      <c r="AT1064" s="73"/>
      <c r="FO1064" s="65"/>
      <c r="FP1064" s="65"/>
      <c r="FQ1064" s="65"/>
      <c r="FR1064" s="65"/>
      <c r="FS1064" s="65"/>
      <c r="FT1064" s="65"/>
      <c r="FU1064" s="65"/>
      <c r="FV1064" s="65"/>
      <c r="FW1064" s="65"/>
      <c r="FX1064" s="65"/>
      <c r="FY1064" s="65"/>
      <c r="FZ1064" s="65"/>
      <c r="GA1064" s="65"/>
      <c r="GB1064" s="65"/>
      <c r="GC1064" s="65"/>
      <c r="GD1064" s="65"/>
      <c r="GE1064" s="65"/>
      <c r="GF1064" s="65"/>
      <c r="GG1064" s="65"/>
      <c r="GH1064" s="65"/>
      <c r="GI1064" s="65"/>
      <c r="GJ1064" s="65"/>
      <c r="GK1064" s="65"/>
      <c r="GL1064" s="65"/>
      <c r="GM1064" s="65"/>
      <c r="GN1064" s="65"/>
      <c r="GO1064" s="65"/>
      <c r="GP1064" s="65"/>
      <c r="GQ1064" s="65"/>
      <c r="GR1064" s="65"/>
      <c r="GS1064" s="65"/>
      <c r="GT1064" s="65"/>
      <c r="GU1064" s="65"/>
      <c r="GV1064" s="65"/>
      <c r="GW1064" s="65"/>
      <c r="GX1064" s="65"/>
      <c r="GY1064" s="65"/>
      <c r="GZ1064" s="65"/>
      <c r="HA1064" s="65"/>
      <c r="HB1064" s="65"/>
      <c r="HC1064" s="65"/>
      <c r="HD1064" s="65"/>
      <c r="HE1064" s="65"/>
      <c r="HF1064" s="65"/>
      <c r="HG1064" s="65"/>
      <c r="HH1064" s="65"/>
      <c r="HI1064" s="65"/>
      <c r="HJ1064" s="65"/>
      <c r="HK1064" s="65"/>
      <c r="HL1064" s="65"/>
      <c r="HM1064" s="65"/>
      <c r="HN1064" s="65"/>
      <c r="HO1064" s="65"/>
      <c r="HP1064" s="65"/>
      <c r="HQ1064" s="65"/>
      <c r="HR1064" s="65"/>
      <c r="HS1064" s="65"/>
      <c r="HT1064" s="65"/>
      <c r="HU1064" s="65"/>
      <c r="HV1064" s="65"/>
      <c r="HW1064" s="65"/>
      <c r="HX1064" s="65"/>
      <c r="HY1064" s="65"/>
      <c r="HZ1064" s="65"/>
      <c r="IA1064" s="65"/>
      <c r="IB1064" s="65"/>
      <c r="IC1064" s="65"/>
      <c r="ID1064" s="65"/>
      <c r="IE1064" s="65"/>
      <c r="IF1064" s="65"/>
      <c r="IG1064" s="65"/>
      <c r="IH1064" s="65"/>
      <c r="II1064" s="65"/>
      <c r="IJ1064" s="65"/>
      <c r="IK1064" s="65"/>
      <c r="IL1064" s="65"/>
      <c r="IM1064" s="65"/>
      <c r="IN1064" s="65"/>
      <c r="IO1064" s="65"/>
      <c r="IP1064" s="65"/>
      <c r="IQ1064" s="65"/>
      <c r="IR1064" s="65"/>
      <c r="IS1064" s="65"/>
      <c r="IT1064" s="65"/>
      <c r="IU1064" s="65"/>
      <c r="IV1064" s="65"/>
    </row>
    <row r="1065" spans="1:256" ht="18" hidden="1" customHeight="1" x14ac:dyDescent="0.2">
      <c r="A1065" s="96" t="s">
        <v>71</v>
      </c>
      <c r="B1065" s="84"/>
      <c r="C1065" s="26" t="e">
        <f>ROUND((Q1065-R1065)/H1065/12,0)</f>
        <v>#DIV/0!</v>
      </c>
      <c r="D1065" s="26" t="e">
        <f>ROUND(R1065/F1065/12,0)</f>
        <v>#DIV/0!</v>
      </c>
      <c r="E1065" s="27">
        <f>E1066+E1067</f>
        <v>0</v>
      </c>
      <c r="F1065" s="30">
        <f>F1066+F1067</f>
        <v>0</v>
      </c>
      <c r="G1065" s="30">
        <f>G1066+G1067</f>
        <v>0</v>
      </c>
      <c r="H1065" s="31">
        <f>IF(E1065+G1065=H1066+H1067,E1065+G1065, "CHYBA")</f>
        <v>0</v>
      </c>
      <c r="I1065" s="98">
        <f>I1066+I1067</f>
        <v>0</v>
      </c>
      <c r="J1065" s="99">
        <f>J1066+J1067</f>
        <v>0</v>
      </c>
      <c r="K1065" s="99">
        <f>K1068</f>
        <v>0</v>
      </c>
      <c r="L1065" s="99">
        <f>IF(I1065+K1065=L1066+L1067+L1068,I1065+K1065,"CHYBA")</f>
        <v>0</v>
      </c>
      <c r="M1065" s="99">
        <f>M1066+M1067</f>
        <v>0</v>
      </c>
      <c r="N1065" s="99">
        <f>N1066+N1067</f>
        <v>0</v>
      </c>
      <c r="O1065" s="99">
        <f>O1068</f>
        <v>0</v>
      </c>
      <c r="P1065" s="99">
        <f>IF(M1065+O1065=P1066+P1067+P1068,M1065+O1065,"CHYBA")</f>
        <v>0</v>
      </c>
      <c r="Q1065" s="99">
        <f>Q1066+Q1067</f>
        <v>0</v>
      </c>
      <c r="R1065" s="99">
        <f>R1066+R1067</f>
        <v>0</v>
      </c>
      <c r="S1065" s="99">
        <f>S1068</f>
        <v>0</v>
      </c>
      <c r="T1065" s="100">
        <f>IF(Q1065+S1065=T1066+T1067+T1068,Q1065+S1065,"CHYBA")</f>
        <v>0</v>
      </c>
      <c r="V1065" s="73"/>
      <c r="W1065" s="73"/>
      <c r="X1065" s="73"/>
      <c r="Y1065" s="73"/>
      <c r="Z1065" s="73"/>
      <c r="AA1065" s="73"/>
      <c r="AB1065" s="73"/>
      <c r="AC1065" s="73"/>
      <c r="AD1065" s="73"/>
      <c r="AE1065" s="73"/>
      <c r="AF1065" s="73"/>
      <c r="AG1065" s="73"/>
      <c r="AH1065" s="73"/>
      <c r="AI1065" s="73"/>
      <c r="AJ1065" s="73"/>
      <c r="AK1065" s="73"/>
      <c r="AL1065" s="73"/>
      <c r="AM1065" s="73"/>
      <c r="AN1065" s="73"/>
      <c r="AO1065" s="73"/>
      <c r="AP1065" s="73"/>
      <c r="AQ1065" s="73"/>
      <c r="AR1065" s="73"/>
      <c r="AS1065" s="73"/>
      <c r="AT1065" s="73"/>
      <c r="FO1065" s="65"/>
      <c r="FP1065" s="65"/>
      <c r="FQ1065" s="65"/>
      <c r="FR1065" s="65"/>
      <c r="FS1065" s="65"/>
      <c r="FT1065" s="65"/>
      <c r="FU1065" s="65"/>
      <c r="FV1065" s="65"/>
      <c r="FW1065" s="65"/>
      <c r="FX1065" s="65"/>
      <c r="FY1065" s="65"/>
      <c r="FZ1065" s="65"/>
      <c r="GA1065" s="65"/>
      <c r="GB1065" s="65"/>
      <c r="GC1065" s="65"/>
      <c r="GD1065" s="65"/>
      <c r="GE1065" s="65"/>
      <c r="GF1065" s="65"/>
      <c r="GG1065" s="65"/>
      <c r="GH1065" s="65"/>
      <c r="GI1065" s="65"/>
      <c r="GJ1065" s="65"/>
      <c r="GK1065" s="65"/>
      <c r="GL1065" s="65"/>
      <c r="GM1065" s="65"/>
      <c r="GN1065" s="65"/>
      <c r="GO1065" s="65"/>
      <c r="GP1065" s="65"/>
      <c r="GQ1065" s="65"/>
      <c r="GR1065" s="65"/>
      <c r="GS1065" s="65"/>
      <c r="GT1065" s="65"/>
      <c r="GU1065" s="65"/>
      <c r="GV1065" s="65"/>
      <c r="GW1065" s="65"/>
      <c r="GX1065" s="65"/>
      <c r="GY1065" s="65"/>
      <c r="GZ1065" s="65"/>
      <c r="HA1065" s="65"/>
      <c r="HB1065" s="65"/>
      <c r="HC1065" s="65"/>
      <c r="HD1065" s="65"/>
      <c r="HE1065" s="65"/>
      <c r="HF1065" s="65"/>
      <c r="HG1065" s="65"/>
      <c r="HH1065" s="65"/>
      <c r="HI1065" s="65"/>
      <c r="HJ1065" s="65"/>
      <c r="HK1065" s="65"/>
      <c r="HL1065" s="65"/>
      <c r="HM1065" s="65"/>
      <c r="HN1065" s="65"/>
      <c r="HO1065" s="65"/>
      <c r="HP1065" s="65"/>
      <c r="HQ1065" s="65"/>
      <c r="HR1065" s="65"/>
      <c r="HS1065" s="65"/>
      <c r="HT1065" s="65"/>
      <c r="HU1065" s="65"/>
      <c r="HV1065" s="65"/>
      <c r="HW1065" s="65"/>
      <c r="HX1065" s="65"/>
      <c r="HY1065" s="65"/>
      <c r="HZ1065" s="65"/>
      <c r="IA1065" s="65"/>
      <c r="IB1065" s="65"/>
      <c r="IC1065" s="65"/>
      <c r="ID1065" s="65"/>
      <c r="IE1065" s="65"/>
      <c r="IF1065" s="65"/>
      <c r="IG1065" s="65"/>
      <c r="IH1065" s="65"/>
      <c r="II1065" s="65"/>
      <c r="IJ1065" s="65"/>
      <c r="IK1065" s="65"/>
      <c r="IL1065" s="65"/>
      <c r="IM1065" s="65"/>
      <c r="IN1065" s="65"/>
      <c r="IO1065" s="65"/>
      <c r="IP1065" s="65"/>
      <c r="IQ1065" s="65"/>
      <c r="IR1065" s="65"/>
      <c r="IS1065" s="65"/>
      <c r="IT1065" s="65"/>
      <c r="IU1065" s="65"/>
      <c r="IV1065" s="65"/>
    </row>
    <row r="1066" spans="1:256" ht="15" hidden="1" customHeight="1" x14ac:dyDescent="0.2">
      <c r="A1066" s="95" t="s">
        <v>17</v>
      </c>
      <c r="B1066" s="113" t="s">
        <v>16</v>
      </c>
      <c r="C1066" s="26" t="e">
        <f>ROUND((Q1066-R1066)/H1066/12,0)</f>
        <v>#DIV/0!</v>
      </c>
      <c r="D1066" s="26" t="e">
        <f>ROUND(R1066/F1066/12,0)</f>
        <v>#DIV/0!</v>
      </c>
      <c r="E1066" s="36"/>
      <c r="F1066" s="37"/>
      <c r="G1066" s="37"/>
      <c r="H1066" s="28">
        <f>E1066+G1066</f>
        <v>0</v>
      </c>
      <c r="I1066" s="92"/>
      <c r="J1066" s="93"/>
      <c r="K1066" s="99" t="s">
        <v>16</v>
      </c>
      <c r="L1066" s="99">
        <f>I1066</f>
        <v>0</v>
      </c>
      <c r="M1066" s="93"/>
      <c r="N1066" s="93"/>
      <c r="O1066" s="99" t="s">
        <v>16</v>
      </c>
      <c r="P1066" s="99">
        <f>M1066</f>
        <v>0</v>
      </c>
      <c r="Q1066" s="99">
        <f>I1066+M1066</f>
        <v>0</v>
      </c>
      <c r="R1066" s="99">
        <f>J1066+N1066</f>
        <v>0</v>
      </c>
      <c r="S1066" s="99" t="s">
        <v>16</v>
      </c>
      <c r="T1066" s="100">
        <f>Q1066</f>
        <v>0</v>
      </c>
      <c r="U1066" s="33"/>
      <c r="V1066" s="73"/>
      <c r="W1066" s="73"/>
      <c r="X1066" s="73"/>
      <c r="Y1066" s="73"/>
      <c r="Z1066" s="73"/>
      <c r="AA1066" s="73"/>
      <c r="AB1066" s="73"/>
      <c r="AC1066" s="73"/>
      <c r="AD1066" s="73"/>
      <c r="AE1066" s="73"/>
      <c r="AF1066" s="73"/>
      <c r="AG1066" s="73"/>
      <c r="AH1066" s="73"/>
      <c r="AI1066" s="73"/>
      <c r="AJ1066" s="73"/>
      <c r="AK1066" s="73"/>
      <c r="AL1066" s="73"/>
      <c r="AM1066" s="73"/>
      <c r="AN1066" s="73"/>
      <c r="AO1066" s="73"/>
      <c r="AP1066" s="73"/>
      <c r="AQ1066" s="73"/>
      <c r="AR1066" s="73"/>
      <c r="AS1066" s="73"/>
      <c r="AT1066" s="73"/>
      <c r="AU1066" s="33"/>
      <c r="AV1066" s="33"/>
      <c r="AW1066" s="33"/>
      <c r="AX1066" s="33"/>
      <c r="AY1066" s="33"/>
      <c r="AZ1066" s="33"/>
      <c r="BA1066" s="33"/>
      <c r="BB1066" s="33"/>
      <c r="BC1066" s="33"/>
      <c r="BD1066" s="33"/>
      <c r="BE1066" s="33"/>
      <c r="BF1066" s="33"/>
      <c r="BG1066" s="33"/>
      <c r="BH1066" s="33"/>
      <c r="BI1066" s="33"/>
      <c r="BJ1066" s="33"/>
      <c r="BK1066" s="33"/>
      <c r="BL1066" s="33"/>
      <c r="BM1066" s="33"/>
      <c r="BN1066" s="33"/>
      <c r="BO1066" s="33"/>
      <c r="BP1066" s="33"/>
      <c r="BQ1066" s="33"/>
      <c r="BR1066" s="33"/>
      <c r="BS1066" s="33"/>
      <c r="BT1066" s="33"/>
      <c r="BU1066" s="33"/>
      <c r="BV1066" s="33"/>
      <c r="BW1066" s="33"/>
      <c r="BX1066" s="33"/>
      <c r="BY1066" s="33"/>
      <c r="BZ1066" s="33"/>
      <c r="CA1066" s="33"/>
      <c r="CB1066" s="33"/>
      <c r="CC1066" s="33"/>
      <c r="CD1066" s="33"/>
      <c r="CE1066" s="33"/>
      <c r="CF1066" s="33"/>
      <c r="CG1066" s="33"/>
      <c r="CH1066" s="33"/>
      <c r="CI1066" s="33"/>
      <c r="CJ1066" s="33"/>
      <c r="CK1066" s="33"/>
      <c r="CL1066" s="33"/>
      <c r="CM1066" s="33"/>
      <c r="CN1066" s="33"/>
      <c r="CO1066" s="33"/>
      <c r="CP1066" s="33"/>
      <c r="CQ1066" s="33"/>
      <c r="CR1066" s="33"/>
      <c r="CS1066" s="33"/>
      <c r="CT1066" s="33"/>
      <c r="CU1066" s="33"/>
      <c r="CV1066" s="33"/>
      <c r="CW1066" s="33"/>
      <c r="CX1066" s="33"/>
      <c r="CY1066" s="33"/>
      <c r="CZ1066" s="33"/>
      <c r="DA1066" s="33"/>
      <c r="DB1066" s="33"/>
      <c r="DC1066" s="33"/>
      <c r="DD1066" s="33"/>
      <c r="DE1066" s="33"/>
      <c r="DF1066" s="33"/>
      <c r="DG1066" s="33"/>
      <c r="DH1066" s="33"/>
      <c r="DI1066" s="33"/>
      <c r="DJ1066" s="33"/>
      <c r="DK1066" s="33"/>
      <c r="DL1066" s="33"/>
      <c r="DM1066" s="33"/>
      <c r="DN1066" s="33"/>
      <c r="DO1066" s="33"/>
      <c r="DP1066" s="33"/>
      <c r="DQ1066" s="33"/>
      <c r="DR1066" s="33"/>
      <c r="DS1066" s="33"/>
      <c r="DT1066" s="33"/>
      <c r="DU1066" s="33"/>
      <c r="DV1066" s="33"/>
      <c r="DW1066" s="33"/>
      <c r="DX1066" s="33"/>
      <c r="DY1066" s="33"/>
      <c r="DZ1066" s="33"/>
      <c r="EA1066" s="33"/>
      <c r="EB1066" s="33"/>
      <c r="EC1066" s="33"/>
      <c r="ED1066" s="33"/>
      <c r="EE1066" s="33"/>
      <c r="EF1066" s="33"/>
      <c r="EG1066" s="33"/>
      <c r="EH1066" s="33"/>
      <c r="EI1066" s="33"/>
      <c r="EJ1066" s="33"/>
      <c r="EK1066" s="33"/>
      <c r="EL1066" s="33"/>
      <c r="EM1066" s="33"/>
      <c r="EN1066" s="33"/>
      <c r="EO1066" s="33"/>
      <c r="EP1066" s="33"/>
      <c r="EQ1066" s="33"/>
      <c r="ER1066" s="33"/>
      <c r="ES1066" s="33"/>
      <c r="ET1066" s="33"/>
      <c r="EU1066" s="33"/>
      <c r="EV1066" s="33"/>
      <c r="EW1066" s="33"/>
      <c r="EX1066" s="33"/>
      <c r="EY1066" s="33"/>
      <c r="EZ1066" s="33"/>
      <c r="FA1066" s="33"/>
      <c r="FB1066" s="33"/>
      <c r="FC1066" s="33"/>
      <c r="FD1066" s="33"/>
      <c r="FE1066" s="33"/>
      <c r="FF1066" s="33"/>
      <c r="FG1066" s="33"/>
      <c r="FH1066" s="33"/>
      <c r="FI1066" s="33"/>
      <c r="FJ1066" s="33"/>
      <c r="FK1066" s="33"/>
      <c r="FL1066" s="33"/>
      <c r="FM1066" s="33"/>
      <c r="FN1066" s="33"/>
      <c r="FO1066" s="3"/>
      <c r="FP1066" s="3"/>
      <c r="FQ1066" s="3"/>
      <c r="FR1066" s="3"/>
      <c r="FS1066" s="3"/>
      <c r="FT1066" s="3"/>
      <c r="FU1066" s="3"/>
      <c r="FV1066" s="3"/>
      <c r="FW1066" s="3"/>
      <c r="FX1066" s="3"/>
      <c r="FY1066" s="3"/>
      <c r="FZ1066" s="3"/>
      <c r="GA1066" s="3"/>
      <c r="GB1066" s="3"/>
      <c r="GC1066" s="3"/>
      <c r="GD1066" s="3"/>
      <c r="GE1066" s="3"/>
      <c r="GF1066" s="3"/>
      <c r="GG1066" s="3"/>
      <c r="GH1066" s="3"/>
      <c r="GI1066" s="3"/>
      <c r="GJ1066" s="3"/>
      <c r="GK1066" s="3"/>
      <c r="GL1066" s="3"/>
      <c r="GM1066" s="3"/>
      <c r="GN1066" s="3"/>
      <c r="GO1066" s="3"/>
      <c r="GP1066" s="3"/>
      <c r="GQ1066" s="3"/>
      <c r="GR1066" s="3"/>
      <c r="GS1066" s="3"/>
      <c r="GT1066" s="3"/>
      <c r="GU1066" s="3"/>
      <c r="GV1066" s="3"/>
      <c r="GW1066" s="3"/>
      <c r="GX1066" s="3"/>
      <c r="GY1066" s="3"/>
      <c r="GZ1066" s="3"/>
      <c r="HA1066" s="3"/>
      <c r="HB1066" s="3"/>
      <c r="HC1066" s="3"/>
      <c r="HD1066" s="3"/>
      <c r="HE1066" s="3"/>
      <c r="HF1066" s="3"/>
      <c r="HG1066" s="3"/>
      <c r="HH1066" s="3"/>
      <c r="HI1066" s="3"/>
      <c r="HJ1066" s="3"/>
      <c r="HK1066" s="3"/>
      <c r="HL1066" s="3"/>
      <c r="HM1066" s="3"/>
      <c r="HN1066" s="3"/>
      <c r="HO1066" s="3"/>
      <c r="HP1066" s="3"/>
      <c r="HQ1066" s="3"/>
      <c r="HR1066" s="3"/>
      <c r="HS1066" s="3"/>
      <c r="HT1066" s="3"/>
      <c r="HU1066" s="3"/>
      <c r="HV1066" s="3"/>
      <c r="HW1066" s="3"/>
      <c r="HX1066" s="3"/>
      <c r="HY1066" s="3"/>
      <c r="HZ1066" s="3"/>
      <c r="IA1066" s="3"/>
      <c r="IB1066" s="3"/>
      <c r="IC1066" s="3"/>
      <c r="ID1066" s="3"/>
      <c r="IE1066" s="3"/>
      <c r="IF1066" s="3"/>
      <c r="IG1066" s="3"/>
      <c r="IH1066" s="3"/>
      <c r="II1066" s="3"/>
      <c r="IJ1066" s="3"/>
      <c r="IK1066" s="3"/>
      <c r="IL1066" s="3"/>
      <c r="IM1066" s="3"/>
      <c r="IN1066" s="3"/>
      <c r="IO1066" s="3"/>
      <c r="IP1066" s="3"/>
      <c r="IQ1066" s="3"/>
      <c r="IR1066" s="3"/>
      <c r="IS1066" s="3"/>
      <c r="IT1066" s="3"/>
      <c r="IU1066" s="3"/>
      <c r="IV1066" s="3"/>
    </row>
    <row r="1067" spans="1:256" ht="15" hidden="1" customHeight="1" x14ac:dyDescent="0.2">
      <c r="A1067" s="95" t="s">
        <v>18</v>
      </c>
      <c r="B1067" s="113" t="s">
        <v>16</v>
      </c>
      <c r="C1067" s="26" t="e">
        <f>ROUND((Q1067-R1067)/H1067/12,0)</f>
        <v>#DIV/0!</v>
      </c>
      <c r="D1067" s="26" t="e">
        <f>ROUND(R1067/F1067/12,0)</f>
        <v>#DIV/0!</v>
      </c>
      <c r="E1067" s="36"/>
      <c r="F1067" s="37"/>
      <c r="G1067" s="37"/>
      <c r="H1067" s="28">
        <f>E1067+G1067</f>
        <v>0</v>
      </c>
      <c r="I1067" s="92"/>
      <c r="J1067" s="93"/>
      <c r="K1067" s="99" t="s">
        <v>16</v>
      </c>
      <c r="L1067" s="99">
        <f>I1067</f>
        <v>0</v>
      </c>
      <c r="M1067" s="93"/>
      <c r="N1067" s="93"/>
      <c r="O1067" s="99" t="s">
        <v>16</v>
      </c>
      <c r="P1067" s="99">
        <f>M1067</f>
        <v>0</v>
      </c>
      <c r="Q1067" s="99">
        <f>I1067+M1067</f>
        <v>0</v>
      </c>
      <c r="R1067" s="99">
        <f>J1067+N1067</f>
        <v>0</v>
      </c>
      <c r="S1067" s="99" t="s">
        <v>16</v>
      </c>
      <c r="T1067" s="100">
        <f>Q1067</f>
        <v>0</v>
      </c>
      <c r="V1067" s="73"/>
      <c r="W1067" s="73"/>
      <c r="X1067" s="73"/>
      <c r="Y1067" s="73"/>
      <c r="Z1067" s="73"/>
      <c r="AA1067" s="73"/>
      <c r="AB1067" s="73"/>
      <c r="AC1067" s="73"/>
      <c r="AD1067" s="73"/>
      <c r="AE1067" s="73"/>
      <c r="AF1067" s="73"/>
      <c r="AG1067" s="73"/>
      <c r="AH1067" s="73"/>
      <c r="AI1067" s="73"/>
      <c r="AJ1067" s="73"/>
      <c r="AK1067" s="73"/>
      <c r="AL1067" s="73"/>
      <c r="AM1067" s="73"/>
      <c r="AN1067" s="73"/>
      <c r="AO1067" s="73"/>
      <c r="AP1067" s="73"/>
      <c r="AQ1067" s="73"/>
      <c r="AR1067" s="73"/>
      <c r="AS1067" s="73"/>
      <c r="AT1067" s="73"/>
    </row>
    <row r="1068" spans="1:256" ht="15.75" hidden="1" customHeight="1" thickBot="1" x14ac:dyDescent="0.25">
      <c r="A1068" s="129" t="s">
        <v>19</v>
      </c>
      <c r="B1068" s="130" t="s">
        <v>16</v>
      </c>
      <c r="C1068" s="42" t="s">
        <v>16</v>
      </c>
      <c r="D1068" s="42" t="s">
        <v>16</v>
      </c>
      <c r="E1068" s="43" t="s">
        <v>16</v>
      </c>
      <c r="F1068" s="44" t="s">
        <v>16</v>
      </c>
      <c r="G1068" s="44" t="s">
        <v>16</v>
      </c>
      <c r="H1068" s="45" t="s">
        <v>16</v>
      </c>
      <c r="I1068" s="134" t="s">
        <v>16</v>
      </c>
      <c r="J1068" s="131" t="s">
        <v>16</v>
      </c>
      <c r="K1068" s="135"/>
      <c r="L1068" s="131">
        <f>K1068</f>
        <v>0</v>
      </c>
      <c r="M1068" s="131" t="s">
        <v>16</v>
      </c>
      <c r="N1068" s="131" t="s">
        <v>16</v>
      </c>
      <c r="O1068" s="135"/>
      <c r="P1068" s="131">
        <f>O1068</f>
        <v>0</v>
      </c>
      <c r="Q1068" s="131" t="s">
        <v>16</v>
      </c>
      <c r="R1068" s="131" t="s">
        <v>16</v>
      </c>
      <c r="S1068" s="131">
        <f>K1068+O1068</f>
        <v>0</v>
      </c>
      <c r="T1068" s="136">
        <f>S1068</f>
        <v>0</v>
      </c>
      <c r="V1068" s="73"/>
      <c r="W1068" s="73"/>
      <c r="X1068" s="73"/>
      <c r="Y1068" s="73"/>
      <c r="Z1068" s="73"/>
      <c r="AA1068" s="73"/>
      <c r="AB1068" s="73"/>
      <c r="AC1068" s="73"/>
      <c r="AD1068" s="73"/>
      <c r="AE1068" s="73"/>
      <c r="AF1068" s="73"/>
      <c r="AG1068" s="73"/>
      <c r="AH1068" s="73"/>
      <c r="AI1068" s="73"/>
      <c r="AJ1068" s="73"/>
      <c r="AK1068" s="73"/>
      <c r="AL1068" s="73"/>
      <c r="AM1068" s="73"/>
      <c r="AN1068" s="73"/>
      <c r="AO1068" s="73"/>
      <c r="AP1068" s="73"/>
      <c r="AQ1068" s="73"/>
      <c r="AR1068" s="73"/>
      <c r="AS1068" s="73"/>
      <c r="AT1068" s="73"/>
    </row>
    <row r="1069" spans="1:256" ht="15.75" hidden="1" customHeight="1" x14ac:dyDescent="0.2">
      <c r="A1069" s="137" t="s">
        <v>23</v>
      </c>
      <c r="B1069" s="138" t="s">
        <v>16</v>
      </c>
      <c r="C1069" s="51" t="e">
        <f>ROUND((Q1069-R1069)/H1069/12,0)</f>
        <v>#DIV/0!</v>
      </c>
      <c r="D1069" s="51" t="e">
        <f>ROUND(R1069/F1069/12,0)</f>
        <v>#DIV/0!</v>
      </c>
      <c r="E1069" s="52">
        <f>E1070+E1071</f>
        <v>0</v>
      </c>
      <c r="F1069" s="51">
        <f>F1070+F1071</f>
        <v>0</v>
      </c>
      <c r="G1069" s="51">
        <f>G1070+G1071</f>
        <v>0</v>
      </c>
      <c r="H1069" s="53">
        <f>IF(E1069+G1069=H1070+H1071,E1069+G1069, "CHYBA")</f>
        <v>0</v>
      </c>
      <c r="I1069" s="142">
        <f>I1070+I1071</f>
        <v>0</v>
      </c>
      <c r="J1069" s="139">
        <f>J1070+J1071</f>
        <v>0</v>
      </c>
      <c r="K1069" s="139">
        <f>K1072</f>
        <v>0</v>
      </c>
      <c r="L1069" s="139">
        <f>IF(I1069+K1069=L1070+L1071+L1072,I1069+K1069,"CHYBA")</f>
        <v>0</v>
      </c>
      <c r="M1069" s="139">
        <f>M1070+M1071</f>
        <v>0</v>
      </c>
      <c r="N1069" s="139">
        <f>N1070+N1071</f>
        <v>0</v>
      </c>
      <c r="O1069" s="139">
        <f>O1072</f>
        <v>0</v>
      </c>
      <c r="P1069" s="139">
        <f>IF(M1069+O1069=P1070+P1071+P1072,M1069+O1069,"CHYBA")</f>
        <v>0</v>
      </c>
      <c r="Q1069" s="139">
        <f>Q1070+Q1071</f>
        <v>0</v>
      </c>
      <c r="R1069" s="139">
        <f>R1070+R1071</f>
        <v>0</v>
      </c>
      <c r="S1069" s="139">
        <f>S1072</f>
        <v>0</v>
      </c>
      <c r="T1069" s="141">
        <f>IF(Q1069+S1069=T1070+T1071+T1072,Q1069+S1069,"CHYBA")</f>
        <v>0</v>
      </c>
      <c r="V1069" s="73"/>
      <c r="W1069" s="73"/>
      <c r="X1069" s="73"/>
      <c r="Y1069" s="73"/>
      <c r="Z1069" s="73"/>
      <c r="AA1069" s="73"/>
      <c r="AB1069" s="73"/>
      <c r="AC1069" s="73"/>
      <c r="AD1069" s="73"/>
      <c r="AE1069" s="73"/>
      <c r="AF1069" s="73"/>
      <c r="AG1069" s="73"/>
      <c r="AH1069" s="73"/>
      <c r="AI1069" s="73"/>
      <c r="AJ1069" s="73"/>
      <c r="AK1069" s="73"/>
      <c r="AL1069" s="73"/>
      <c r="AM1069" s="73"/>
      <c r="AN1069" s="73"/>
      <c r="AO1069" s="73"/>
      <c r="AP1069" s="73"/>
      <c r="AQ1069" s="73"/>
      <c r="AR1069" s="73"/>
      <c r="AS1069" s="73"/>
      <c r="AT1069" s="73"/>
    </row>
    <row r="1070" spans="1:256" ht="15" hidden="1" customHeight="1" x14ac:dyDescent="0.2">
      <c r="A1070" s="95" t="s">
        <v>17</v>
      </c>
      <c r="B1070" s="113" t="s">
        <v>16</v>
      </c>
      <c r="C1070" s="26" t="e">
        <f>ROUND((Q1070-R1070)/H1070/12,0)</f>
        <v>#DIV/0!</v>
      </c>
      <c r="D1070" s="26" t="e">
        <f>ROUND(R1070/F1070/12,0)</f>
        <v>#DIV/0!</v>
      </c>
      <c r="E1070" s="27">
        <f t="shared" ref="E1070:G1071" si="55">E1074+E1078+E1082+E1086+E1090+E1094+E1098</f>
        <v>0</v>
      </c>
      <c r="F1070" s="26">
        <f t="shared" si="55"/>
        <v>0</v>
      </c>
      <c r="G1070" s="26">
        <f t="shared" si="55"/>
        <v>0</v>
      </c>
      <c r="H1070" s="28">
        <f>E1070+G1070</f>
        <v>0</v>
      </c>
      <c r="I1070" s="98">
        <f>I1074+I1078+I1082+I1086+I1090+I1094+I1098</f>
        <v>0</v>
      </c>
      <c r="J1070" s="99">
        <f>J1074+J1078+J1082+J1086+J1090+J1094+J1098</f>
        <v>0</v>
      </c>
      <c r="K1070" s="99" t="s">
        <v>16</v>
      </c>
      <c r="L1070" s="99">
        <f>I1070</f>
        <v>0</v>
      </c>
      <c r="M1070" s="99">
        <f>M1074+M1078+M1082+M1086+M1090+M1094+M1098</f>
        <v>0</v>
      </c>
      <c r="N1070" s="99">
        <f>N1074+N1078+N1082+N1086+N1090+N1094+N1098</f>
        <v>0</v>
      </c>
      <c r="O1070" s="99" t="s">
        <v>16</v>
      </c>
      <c r="P1070" s="99">
        <f>M1070</f>
        <v>0</v>
      </c>
      <c r="Q1070" s="99">
        <f>I1070+M1070</f>
        <v>0</v>
      </c>
      <c r="R1070" s="99">
        <f>J1070+N1070</f>
        <v>0</v>
      </c>
      <c r="S1070" s="99" t="s">
        <v>16</v>
      </c>
      <c r="T1070" s="100">
        <f>Q1070</f>
        <v>0</v>
      </c>
      <c r="V1070" s="73"/>
      <c r="W1070" s="73"/>
      <c r="X1070" s="73"/>
      <c r="Y1070" s="73"/>
      <c r="Z1070" s="73"/>
      <c r="AA1070" s="73"/>
      <c r="AB1070" s="73"/>
      <c r="AC1070" s="73"/>
      <c r="AD1070" s="73"/>
      <c r="AE1070" s="73"/>
      <c r="AF1070" s="73"/>
      <c r="AG1070" s="73"/>
      <c r="AH1070" s="73"/>
      <c r="AI1070" s="73"/>
      <c r="AJ1070" s="73"/>
      <c r="AK1070" s="73"/>
      <c r="AL1070" s="73"/>
      <c r="AM1070" s="73"/>
      <c r="AN1070" s="73"/>
      <c r="AO1070" s="73"/>
      <c r="AP1070" s="73"/>
      <c r="AQ1070" s="73"/>
      <c r="AR1070" s="73"/>
      <c r="AS1070" s="73"/>
      <c r="AT1070" s="73"/>
    </row>
    <row r="1071" spans="1:256" ht="15" hidden="1" customHeight="1" x14ac:dyDescent="0.2">
      <c r="A1071" s="95" t="s">
        <v>18</v>
      </c>
      <c r="B1071" s="113" t="s">
        <v>16</v>
      </c>
      <c r="C1071" s="26" t="e">
        <f>ROUND((Q1071-R1071)/H1071/12,0)</f>
        <v>#DIV/0!</v>
      </c>
      <c r="D1071" s="26" t="e">
        <f>ROUND(R1071/F1071/12,0)</f>
        <v>#DIV/0!</v>
      </c>
      <c r="E1071" s="27">
        <f t="shared" si="55"/>
        <v>0</v>
      </c>
      <c r="F1071" s="26">
        <f t="shared" si="55"/>
        <v>0</v>
      </c>
      <c r="G1071" s="26">
        <f t="shared" si="55"/>
        <v>0</v>
      </c>
      <c r="H1071" s="28">
        <f>E1071+G1071</f>
        <v>0</v>
      </c>
      <c r="I1071" s="98">
        <f>I1075+I1079+I1083+I1087+I1091+I1095+I1099</f>
        <v>0</v>
      </c>
      <c r="J1071" s="99">
        <f>J1075+J1079+J1083+J1087+J1091+J1095+J1099</f>
        <v>0</v>
      </c>
      <c r="K1071" s="99" t="s">
        <v>16</v>
      </c>
      <c r="L1071" s="99">
        <f>I1071</f>
        <v>0</v>
      </c>
      <c r="M1071" s="99">
        <f>M1075+M1079+M1083+M1087+M1091+M1095+M1099</f>
        <v>0</v>
      </c>
      <c r="N1071" s="99">
        <f>N1075+N1079+N1083+N1087+N1091+N1095+N1099</f>
        <v>0</v>
      </c>
      <c r="O1071" s="99" t="s">
        <v>16</v>
      </c>
      <c r="P1071" s="99">
        <f>M1071</f>
        <v>0</v>
      </c>
      <c r="Q1071" s="99">
        <f>I1071+M1071</f>
        <v>0</v>
      </c>
      <c r="R1071" s="99">
        <f>J1071+N1071</f>
        <v>0</v>
      </c>
      <c r="S1071" s="99" t="s">
        <v>16</v>
      </c>
      <c r="T1071" s="100">
        <f>Q1071</f>
        <v>0</v>
      </c>
      <c r="V1071" s="73"/>
      <c r="W1071" s="73"/>
      <c r="X1071" s="73"/>
      <c r="Y1071" s="73"/>
      <c r="Z1071" s="73"/>
      <c r="AA1071" s="73"/>
      <c r="AB1071" s="73"/>
      <c r="AC1071" s="73"/>
      <c r="AD1071" s="73"/>
      <c r="AE1071" s="73"/>
      <c r="AF1071" s="73"/>
      <c r="AG1071" s="73"/>
      <c r="AH1071" s="73"/>
      <c r="AI1071" s="73"/>
      <c r="AJ1071" s="73"/>
      <c r="AK1071" s="73"/>
      <c r="AL1071" s="73"/>
      <c r="AM1071" s="73"/>
      <c r="AN1071" s="73"/>
      <c r="AO1071" s="73"/>
      <c r="AP1071" s="73"/>
      <c r="AQ1071" s="73"/>
      <c r="AR1071" s="73"/>
      <c r="AS1071" s="73"/>
      <c r="AT1071" s="73"/>
    </row>
    <row r="1072" spans="1:256" ht="15" hidden="1" customHeight="1" x14ac:dyDescent="0.2">
      <c r="A1072" s="95" t="s">
        <v>19</v>
      </c>
      <c r="B1072" s="113" t="s">
        <v>16</v>
      </c>
      <c r="C1072" s="26" t="s">
        <v>16</v>
      </c>
      <c r="D1072" s="26" t="s">
        <v>16</v>
      </c>
      <c r="E1072" s="27" t="s">
        <v>16</v>
      </c>
      <c r="F1072" s="30" t="s">
        <v>16</v>
      </c>
      <c r="G1072" s="30" t="s">
        <v>16</v>
      </c>
      <c r="H1072" s="31" t="s">
        <v>16</v>
      </c>
      <c r="I1072" s="98" t="s">
        <v>16</v>
      </c>
      <c r="J1072" s="99" t="s">
        <v>16</v>
      </c>
      <c r="K1072" s="99">
        <f>K1076+K1080+K1084+K1088+K1092+K1096+K1100</f>
        <v>0</v>
      </c>
      <c r="L1072" s="99">
        <f>K1072</f>
        <v>0</v>
      </c>
      <c r="M1072" s="99" t="s">
        <v>16</v>
      </c>
      <c r="N1072" s="99" t="s">
        <v>16</v>
      </c>
      <c r="O1072" s="99">
        <f>O1076+O1080+O1084+O1088+O1092+O1096+O1100</f>
        <v>0</v>
      </c>
      <c r="P1072" s="99">
        <f>O1072</f>
        <v>0</v>
      </c>
      <c r="Q1072" s="99" t="s">
        <v>16</v>
      </c>
      <c r="R1072" s="99" t="s">
        <v>16</v>
      </c>
      <c r="S1072" s="99">
        <f>K1072+O1072</f>
        <v>0</v>
      </c>
      <c r="T1072" s="100">
        <f>S1072</f>
        <v>0</v>
      </c>
      <c r="V1072" s="73"/>
      <c r="W1072" s="73"/>
      <c r="X1072" s="73"/>
      <c r="Y1072" s="73"/>
      <c r="Z1072" s="73"/>
      <c r="AA1072" s="73"/>
      <c r="AB1072" s="73"/>
      <c r="AC1072" s="73"/>
      <c r="AD1072" s="73"/>
      <c r="AE1072" s="73"/>
      <c r="AF1072" s="73"/>
      <c r="AG1072" s="73"/>
      <c r="AH1072" s="73"/>
      <c r="AI1072" s="73"/>
      <c r="AJ1072" s="73"/>
      <c r="AK1072" s="73"/>
      <c r="AL1072" s="73"/>
      <c r="AM1072" s="73"/>
      <c r="AN1072" s="73"/>
      <c r="AO1072" s="73"/>
      <c r="AP1072" s="73"/>
      <c r="AQ1072" s="73"/>
      <c r="AR1072" s="73"/>
      <c r="AS1072" s="73"/>
      <c r="AT1072" s="73"/>
    </row>
    <row r="1073" spans="1:46" ht="18" hidden="1" customHeight="1" x14ac:dyDescent="0.2">
      <c r="A1073" s="96" t="s">
        <v>71</v>
      </c>
      <c r="B1073" s="84"/>
      <c r="C1073" s="26" t="e">
        <f>ROUND((Q1073-R1073)/H1073/12,0)</f>
        <v>#DIV/0!</v>
      </c>
      <c r="D1073" s="26" t="e">
        <f>ROUND(R1073/F1073/12,0)</f>
        <v>#DIV/0!</v>
      </c>
      <c r="E1073" s="27">
        <f>E1074+E1075</f>
        <v>0</v>
      </c>
      <c r="F1073" s="30">
        <f>F1074+F1075</f>
        <v>0</v>
      </c>
      <c r="G1073" s="30">
        <f>G1074+G1075</f>
        <v>0</v>
      </c>
      <c r="H1073" s="31">
        <f>IF(E1073+G1073=H1074+H1075,E1073+G1073, "CHYBA")</f>
        <v>0</v>
      </c>
      <c r="I1073" s="98">
        <f>I1074+I1075</f>
        <v>0</v>
      </c>
      <c r="J1073" s="99">
        <f>J1074+J1075</f>
        <v>0</v>
      </c>
      <c r="K1073" s="99">
        <f>K1076</f>
        <v>0</v>
      </c>
      <c r="L1073" s="99">
        <f>IF(I1073+K1073=L1074+L1075+L1076,I1073+K1073,"CHYBA")</f>
        <v>0</v>
      </c>
      <c r="M1073" s="99">
        <f>M1074+M1075</f>
        <v>0</v>
      </c>
      <c r="N1073" s="99">
        <f>N1074+N1075</f>
        <v>0</v>
      </c>
      <c r="O1073" s="99">
        <f>O1076</f>
        <v>0</v>
      </c>
      <c r="P1073" s="99">
        <f>IF(M1073+O1073=P1074+P1075+P1076,M1073+O1073,"CHYBA")</f>
        <v>0</v>
      </c>
      <c r="Q1073" s="99">
        <f>Q1074+Q1075</f>
        <v>0</v>
      </c>
      <c r="R1073" s="99">
        <f>R1074+R1075</f>
        <v>0</v>
      </c>
      <c r="S1073" s="99">
        <f>S1076</f>
        <v>0</v>
      </c>
      <c r="T1073" s="100">
        <f>IF(Q1073+S1073=T1074+T1075+T1076,Q1073+S1073,"CHYBA")</f>
        <v>0</v>
      </c>
      <c r="V1073" s="73"/>
      <c r="W1073" s="73"/>
      <c r="X1073" s="73"/>
      <c r="Y1073" s="73"/>
      <c r="Z1073" s="73"/>
      <c r="AA1073" s="73"/>
      <c r="AB1073" s="73"/>
      <c r="AC1073" s="73"/>
      <c r="AD1073" s="73"/>
      <c r="AE1073" s="73"/>
      <c r="AF1073" s="73"/>
      <c r="AG1073" s="73"/>
      <c r="AH1073" s="73"/>
      <c r="AI1073" s="73"/>
      <c r="AJ1073" s="73"/>
      <c r="AK1073" s="73"/>
      <c r="AL1073" s="73"/>
      <c r="AM1073" s="73"/>
      <c r="AN1073" s="73"/>
      <c r="AO1073" s="73"/>
      <c r="AP1073" s="73"/>
      <c r="AQ1073" s="73"/>
      <c r="AR1073" s="73"/>
      <c r="AS1073" s="73"/>
      <c r="AT1073" s="73"/>
    </row>
    <row r="1074" spans="1:46" ht="15" hidden="1" customHeight="1" x14ac:dyDescent="0.2">
      <c r="A1074" s="95" t="s">
        <v>17</v>
      </c>
      <c r="B1074" s="113" t="s">
        <v>16</v>
      </c>
      <c r="C1074" s="26" t="e">
        <f>ROUND((Q1074-R1074)/H1074/12,0)</f>
        <v>#DIV/0!</v>
      </c>
      <c r="D1074" s="26" t="e">
        <f>ROUND(R1074/F1074/12,0)</f>
        <v>#DIV/0!</v>
      </c>
      <c r="E1074" s="36"/>
      <c r="F1074" s="37"/>
      <c r="G1074" s="37"/>
      <c r="H1074" s="28">
        <f>E1074+G1074</f>
        <v>0</v>
      </c>
      <c r="I1074" s="92"/>
      <c r="J1074" s="93"/>
      <c r="K1074" s="99" t="s">
        <v>16</v>
      </c>
      <c r="L1074" s="99">
        <f>I1074</f>
        <v>0</v>
      </c>
      <c r="M1074" s="93"/>
      <c r="N1074" s="93"/>
      <c r="O1074" s="99" t="s">
        <v>16</v>
      </c>
      <c r="P1074" s="99">
        <f>M1074</f>
        <v>0</v>
      </c>
      <c r="Q1074" s="99">
        <f>I1074+M1074</f>
        <v>0</v>
      </c>
      <c r="R1074" s="99">
        <f>J1074+N1074</f>
        <v>0</v>
      </c>
      <c r="S1074" s="99" t="s">
        <v>16</v>
      </c>
      <c r="T1074" s="100">
        <f>Q1074</f>
        <v>0</v>
      </c>
      <c r="V1074" s="73"/>
      <c r="W1074" s="73"/>
      <c r="X1074" s="73"/>
      <c r="Y1074" s="73"/>
      <c r="Z1074" s="73"/>
      <c r="AA1074" s="73"/>
      <c r="AB1074" s="73"/>
      <c r="AC1074" s="73"/>
      <c r="AD1074" s="73"/>
      <c r="AE1074" s="73"/>
      <c r="AF1074" s="73"/>
      <c r="AG1074" s="73"/>
      <c r="AH1074" s="73"/>
      <c r="AI1074" s="73"/>
      <c r="AJ1074" s="73"/>
      <c r="AK1074" s="73"/>
      <c r="AL1074" s="73"/>
      <c r="AM1074" s="73"/>
      <c r="AN1074" s="73"/>
      <c r="AO1074" s="73"/>
      <c r="AP1074" s="73"/>
      <c r="AQ1074" s="73"/>
      <c r="AR1074" s="73"/>
      <c r="AS1074" s="73"/>
      <c r="AT1074" s="73"/>
    </row>
    <row r="1075" spans="1:46" ht="15" hidden="1" customHeight="1" x14ac:dyDescent="0.2">
      <c r="A1075" s="95" t="s">
        <v>18</v>
      </c>
      <c r="B1075" s="113" t="s">
        <v>16</v>
      </c>
      <c r="C1075" s="26" t="e">
        <f>ROUND((Q1075-R1075)/H1075/12,0)</f>
        <v>#DIV/0!</v>
      </c>
      <c r="D1075" s="26" t="e">
        <f>ROUND(R1075/F1075/12,0)</f>
        <v>#DIV/0!</v>
      </c>
      <c r="E1075" s="36"/>
      <c r="F1075" s="37"/>
      <c r="G1075" s="37"/>
      <c r="H1075" s="28">
        <f>E1075+G1075</f>
        <v>0</v>
      </c>
      <c r="I1075" s="92"/>
      <c r="J1075" s="93"/>
      <c r="K1075" s="99" t="s">
        <v>16</v>
      </c>
      <c r="L1075" s="99">
        <f>I1075</f>
        <v>0</v>
      </c>
      <c r="M1075" s="93"/>
      <c r="N1075" s="93"/>
      <c r="O1075" s="99" t="s">
        <v>16</v>
      </c>
      <c r="P1075" s="99">
        <f>M1075</f>
        <v>0</v>
      </c>
      <c r="Q1075" s="99">
        <f>I1075+M1075</f>
        <v>0</v>
      </c>
      <c r="R1075" s="99">
        <f>J1075+N1075</f>
        <v>0</v>
      </c>
      <c r="S1075" s="99" t="s">
        <v>16</v>
      </c>
      <c r="T1075" s="100">
        <f>Q1075</f>
        <v>0</v>
      </c>
      <c r="V1075" s="73"/>
      <c r="W1075" s="73"/>
      <c r="X1075" s="73"/>
      <c r="Y1075" s="73"/>
      <c r="Z1075" s="73"/>
      <c r="AA1075" s="73"/>
      <c r="AB1075" s="73"/>
      <c r="AC1075" s="73"/>
      <c r="AD1075" s="73"/>
      <c r="AE1075" s="73"/>
      <c r="AF1075" s="73"/>
      <c r="AG1075" s="73"/>
      <c r="AH1075" s="73"/>
      <c r="AI1075" s="73"/>
      <c r="AJ1075" s="73"/>
      <c r="AK1075" s="73"/>
      <c r="AL1075" s="73"/>
      <c r="AM1075" s="73"/>
      <c r="AN1075" s="73"/>
      <c r="AO1075" s="73"/>
      <c r="AP1075" s="73"/>
      <c r="AQ1075" s="73"/>
      <c r="AR1075" s="73"/>
      <c r="AS1075" s="73"/>
      <c r="AT1075" s="73"/>
    </row>
    <row r="1076" spans="1:46" ht="15" hidden="1" customHeight="1" x14ac:dyDescent="0.2">
      <c r="A1076" s="95" t="s">
        <v>19</v>
      </c>
      <c r="B1076" s="113" t="s">
        <v>16</v>
      </c>
      <c r="C1076" s="26" t="s">
        <v>16</v>
      </c>
      <c r="D1076" s="26" t="s">
        <v>16</v>
      </c>
      <c r="E1076" s="27" t="s">
        <v>16</v>
      </c>
      <c r="F1076" s="30" t="s">
        <v>16</v>
      </c>
      <c r="G1076" s="30" t="s">
        <v>16</v>
      </c>
      <c r="H1076" s="31" t="s">
        <v>16</v>
      </c>
      <c r="I1076" s="98" t="s">
        <v>16</v>
      </c>
      <c r="J1076" s="99" t="s">
        <v>16</v>
      </c>
      <c r="K1076" s="93"/>
      <c r="L1076" s="99">
        <f>K1076</f>
        <v>0</v>
      </c>
      <c r="M1076" s="99" t="s">
        <v>16</v>
      </c>
      <c r="N1076" s="99" t="s">
        <v>16</v>
      </c>
      <c r="O1076" s="93"/>
      <c r="P1076" s="99">
        <f>O1076</f>
        <v>0</v>
      </c>
      <c r="Q1076" s="99" t="s">
        <v>16</v>
      </c>
      <c r="R1076" s="99" t="s">
        <v>16</v>
      </c>
      <c r="S1076" s="99">
        <f>K1076+O1076</f>
        <v>0</v>
      </c>
      <c r="T1076" s="100">
        <f>S1076</f>
        <v>0</v>
      </c>
      <c r="V1076" s="73"/>
      <c r="W1076" s="73"/>
      <c r="X1076" s="73"/>
      <c r="Y1076" s="73"/>
      <c r="Z1076" s="73"/>
      <c r="AA1076" s="73"/>
      <c r="AB1076" s="73"/>
      <c r="AC1076" s="73"/>
      <c r="AD1076" s="73"/>
      <c r="AE1076" s="73"/>
      <c r="AF1076" s="73"/>
      <c r="AG1076" s="73"/>
      <c r="AH1076" s="73"/>
      <c r="AI1076" s="73"/>
      <c r="AJ1076" s="73"/>
      <c r="AK1076" s="73"/>
      <c r="AL1076" s="73"/>
      <c r="AM1076" s="73"/>
      <c r="AN1076" s="73"/>
      <c r="AO1076" s="73"/>
      <c r="AP1076" s="73"/>
      <c r="AQ1076" s="73"/>
      <c r="AR1076" s="73"/>
      <c r="AS1076" s="73"/>
      <c r="AT1076" s="73"/>
    </row>
    <row r="1077" spans="1:46" ht="18" hidden="1" customHeight="1" x14ac:dyDescent="0.2">
      <c r="A1077" s="96" t="s">
        <v>71</v>
      </c>
      <c r="B1077" s="84"/>
      <c r="C1077" s="26" t="e">
        <f>ROUND((Q1077-R1077)/H1077/12,0)</f>
        <v>#DIV/0!</v>
      </c>
      <c r="D1077" s="26" t="e">
        <f>ROUND(R1077/F1077/12,0)</f>
        <v>#DIV/0!</v>
      </c>
      <c r="E1077" s="27">
        <f>E1078+E1079</f>
        <v>0</v>
      </c>
      <c r="F1077" s="30">
        <f>F1078+F1079</f>
        <v>0</v>
      </c>
      <c r="G1077" s="30">
        <f>G1078+G1079</f>
        <v>0</v>
      </c>
      <c r="H1077" s="31">
        <f>IF(E1077+G1077=H1078+H1079,E1077+G1077, "CHYBA")</f>
        <v>0</v>
      </c>
      <c r="I1077" s="98">
        <f>I1078+I1079</f>
        <v>0</v>
      </c>
      <c r="J1077" s="99">
        <f>J1078+J1079</f>
        <v>0</v>
      </c>
      <c r="K1077" s="99">
        <f>K1080</f>
        <v>0</v>
      </c>
      <c r="L1077" s="99">
        <f>IF(I1077+K1077=L1078+L1079+L1080,I1077+K1077,"CHYBA")</f>
        <v>0</v>
      </c>
      <c r="M1077" s="99">
        <f>M1078+M1079</f>
        <v>0</v>
      </c>
      <c r="N1077" s="99">
        <f>N1078+N1079</f>
        <v>0</v>
      </c>
      <c r="O1077" s="99">
        <f>O1080</f>
        <v>0</v>
      </c>
      <c r="P1077" s="99">
        <f>IF(M1077+O1077=P1078+P1079+P1080,M1077+O1077,"CHYBA")</f>
        <v>0</v>
      </c>
      <c r="Q1077" s="99">
        <f>Q1078+Q1079</f>
        <v>0</v>
      </c>
      <c r="R1077" s="99">
        <f>R1078+R1079</f>
        <v>0</v>
      </c>
      <c r="S1077" s="99">
        <f>S1080</f>
        <v>0</v>
      </c>
      <c r="T1077" s="100">
        <f>IF(Q1077+S1077=T1078+T1079+T1080,Q1077+S1077,"CHYBA")</f>
        <v>0</v>
      </c>
      <c r="V1077" s="73"/>
      <c r="W1077" s="73"/>
      <c r="X1077" s="73"/>
      <c r="Y1077" s="73"/>
      <c r="Z1077" s="73"/>
      <c r="AA1077" s="73"/>
      <c r="AB1077" s="73"/>
      <c r="AC1077" s="73"/>
      <c r="AD1077" s="73"/>
      <c r="AE1077" s="73"/>
      <c r="AF1077" s="73"/>
      <c r="AG1077" s="73"/>
      <c r="AH1077" s="73"/>
      <c r="AI1077" s="73"/>
      <c r="AJ1077" s="73"/>
      <c r="AK1077" s="73"/>
      <c r="AL1077" s="73"/>
      <c r="AM1077" s="73"/>
      <c r="AN1077" s="73"/>
      <c r="AO1077" s="73"/>
      <c r="AP1077" s="73"/>
      <c r="AQ1077" s="73"/>
      <c r="AR1077" s="73"/>
      <c r="AS1077" s="73"/>
      <c r="AT1077" s="73"/>
    </row>
    <row r="1078" spans="1:46" ht="15" hidden="1" customHeight="1" x14ac:dyDescent="0.2">
      <c r="A1078" s="95" t="s">
        <v>17</v>
      </c>
      <c r="B1078" s="113" t="s">
        <v>16</v>
      </c>
      <c r="C1078" s="26" t="e">
        <f>ROUND((Q1078-R1078)/H1078/12,0)</f>
        <v>#DIV/0!</v>
      </c>
      <c r="D1078" s="26" t="e">
        <f>ROUND(R1078/F1078/12,0)</f>
        <v>#DIV/0!</v>
      </c>
      <c r="E1078" s="36"/>
      <c r="F1078" s="37"/>
      <c r="G1078" s="37"/>
      <c r="H1078" s="28">
        <f>E1078+G1078</f>
        <v>0</v>
      </c>
      <c r="I1078" s="92"/>
      <c r="J1078" s="93"/>
      <c r="K1078" s="99" t="s">
        <v>16</v>
      </c>
      <c r="L1078" s="99">
        <f>I1078</f>
        <v>0</v>
      </c>
      <c r="M1078" s="93"/>
      <c r="N1078" s="93"/>
      <c r="O1078" s="99" t="s">
        <v>16</v>
      </c>
      <c r="P1078" s="99">
        <f>M1078</f>
        <v>0</v>
      </c>
      <c r="Q1078" s="99">
        <f>I1078+M1078</f>
        <v>0</v>
      </c>
      <c r="R1078" s="99">
        <f>J1078+N1078</f>
        <v>0</v>
      </c>
      <c r="S1078" s="99" t="s">
        <v>16</v>
      </c>
      <c r="T1078" s="100">
        <f>Q1078</f>
        <v>0</v>
      </c>
      <c r="V1078" s="73"/>
      <c r="W1078" s="73"/>
      <c r="X1078" s="73"/>
      <c r="Y1078" s="73"/>
      <c r="Z1078" s="73"/>
      <c r="AA1078" s="73"/>
      <c r="AB1078" s="73"/>
      <c r="AC1078" s="73"/>
      <c r="AD1078" s="73"/>
      <c r="AE1078" s="73"/>
      <c r="AF1078" s="73"/>
      <c r="AG1078" s="73"/>
      <c r="AH1078" s="73"/>
      <c r="AI1078" s="73"/>
      <c r="AJ1078" s="73"/>
      <c r="AK1078" s="73"/>
      <c r="AL1078" s="73"/>
      <c r="AM1078" s="73"/>
      <c r="AN1078" s="73"/>
      <c r="AO1078" s="73"/>
      <c r="AP1078" s="73"/>
      <c r="AQ1078" s="73"/>
      <c r="AR1078" s="73"/>
      <c r="AS1078" s="73"/>
      <c r="AT1078" s="73"/>
    </row>
    <row r="1079" spans="1:46" ht="15" hidden="1" customHeight="1" x14ac:dyDescent="0.2">
      <c r="A1079" s="95" t="s">
        <v>18</v>
      </c>
      <c r="B1079" s="113" t="s">
        <v>16</v>
      </c>
      <c r="C1079" s="26" t="e">
        <f>ROUND((Q1079-R1079)/H1079/12,0)</f>
        <v>#DIV/0!</v>
      </c>
      <c r="D1079" s="26" t="e">
        <f>ROUND(R1079/F1079/12,0)</f>
        <v>#DIV/0!</v>
      </c>
      <c r="E1079" s="36"/>
      <c r="F1079" s="37"/>
      <c r="G1079" s="37"/>
      <c r="H1079" s="28">
        <f>E1079+G1079</f>
        <v>0</v>
      </c>
      <c r="I1079" s="92"/>
      <c r="J1079" s="93"/>
      <c r="K1079" s="99" t="s">
        <v>16</v>
      </c>
      <c r="L1079" s="99">
        <f>I1079</f>
        <v>0</v>
      </c>
      <c r="M1079" s="93"/>
      <c r="N1079" s="93"/>
      <c r="O1079" s="99" t="s">
        <v>16</v>
      </c>
      <c r="P1079" s="99">
        <f>M1079</f>
        <v>0</v>
      </c>
      <c r="Q1079" s="99">
        <f>I1079+M1079</f>
        <v>0</v>
      </c>
      <c r="R1079" s="99">
        <f>J1079+N1079</f>
        <v>0</v>
      </c>
      <c r="S1079" s="99" t="s">
        <v>16</v>
      </c>
      <c r="T1079" s="100">
        <f>Q1079</f>
        <v>0</v>
      </c>
      <c r="V1079" s="73"/>
      <c r="W1079" s="73"/>
      <c r="X1079" s="73"/>
      <c r="Y1079" s="73"/>
      <c r="Z1079" s="73"/>
      <c r="AA1079" s="73"/>
      <c r="AB1079" s="73"/>
      <c r="AC1079" s="73"/>
      <c r="AD1079" s="73"/>
      <c r="AE1079" s="73"/>
      <c r="AF1079" s="73"/>
      <c r="AG1079" s="73"/>
      <c r="AH1079" s="73"/>
      <c r="AI1079" s="73"/>
      <c r="AJ1079" s="73"/>
      <c r="AK1079" s="73"/>
      <c r="AL1079" s="73"/>
      <c r="AM1079" s="73"/>
      <c r="AN1079" s="73"/>
      <c r="AO1079" s="73"/>
      <c r="AP1079" s="73"/>
      <c r="AQ1079" s="73"/>
      <c r="AR1079" s="73"/>
      <c r="AS1079" s="73"/>
      <c r="AT1079" s="73"/>
    </row>
    <row r="1080" spans="1:46" ht="15" hidden="1" customHeight="1" x14ac:dyDescent="0.2">
      <c r="A1080" s="95" t="s">
        <v>19</v>
      </c>
      <c r="B1080" s="113" t="s">
        <v>16</v>
      </c>
      <c r="C1080" s="26" t="s">
        <v>16</v>
      </c>
      <c r="D1080" s="26" t="s">
        <v>16</v>
      </c>
      <c r="E1080" s="27" t="s">
        <v>16</v>
      </c>
      <c r="F1080" s="30" t="s">
        <v>16</v>
      </c>
      <c r="G1080" s="30" t="s">
        <v>16</v>
      </c>
      <c r="H1080" s="31" t="s">
        <v>16</v>
      </c>
      <c r="I1080" s="98" t="s">
        <v>16</v>
      </c>
      <c r="J1080" s="99" t="s">
        <v>16</v>
      </c>
      <c r="K1080" s="93"/>
      <c r="L1080" s="99">
        <f>K1080</f>
        <v>0</v>
      </c>
      <c r="M1080" s="99" t="s">
        <v>16</v>
      </c>
      <c r="N1080" s="99" t="s">
        <v>16</v>
      </c>
      <c r="O1080" s="93"/>
      <c r="P1080" s="99">
        <f>O1080</f>
        <v>0</v>
      </c>
      <c r="Q1080" s="99" t="s">
        <v>16</v>
      </c>
      <c r="R1080" s="99" t="s">
        <v>16</v>
      </c>
      <c r="S1080" s="99">
        <f>K1080+O1080</f>
        <v>0</v>
      </c>
      <c r="T1080" s="100">
        <f>S1080</f>
        <v>0</v>
      </c>
      <c r="V1080" s="73"/>
      <c r="W1080" s="73"/>
      <c r="X1080" s="73"/>
      <c r="Y1080" s="73"/>
      <c r="Z1080" s="73"/>
      <c r="AA1080" s="73"/>
      <c r="AB1080" s="73"/>
      <c r="AC1080" s="73"/>
      <c r="AD1080" s="73"/>
      <c r="AE1080" s="73"/>
      <c r="AF1080" s="73"/>
      <c r="AG1080" s="73"/>
      <c r="AH1080" s="73"/>
      <c r="AI1080" s="73"/>
      <c r="AJ1080" s="73"/>
      <c r="AK1080" s="73"/>
      <c r="AL1080" s="73"/>
      <c r="AM1080" s="73"/>
      <c r="AN1080" s="73"/>
      <c r="AO1080" s="73"/>
      <c r="AP1080" s="73"/>
      <c r="AQ1080" s="73"/>
      <c r="AR1080" s="73"/>
      <c r="AS1080" s="73"/>
      <c r="AT1080" s="73"/>
    </row>
    <row r="1081" spans="1:46" ht="18" hidden="1" customHeight="1" x14ac:dyDescent="0.2">
      <c r="A1081" s="96" t="s">
        <v>71</v>
      </c>
      <c r="B1081" s="84"/>
      <c r="C1081" s="26" t="e">
        <f>ROUND((Q1081-R1081)/H1081/12,0)</f>
        <v>#DIV/0!</v>
      </c>
      <c r="D1081" s="26" t="e">
        <f>ROUND(R1081/F1081/12,0)</f>
        <v>#DIV/0!</v>
      </c>
      <c r="E1081" s="27">
        <f>E1082+E1083</f>
        <v>0</v>
      </c>
      <c r="F1081" s="30">
        <f>F1082+F1083</f>
        <v>0</v>
      </c>
      <c r="G1081" s="30">
        <f>G1082+G1083</f>
        <v>0</v>
      </c>
      <c r="H1081" s="31">
        <f>IF(E1081+G1081=H1082+H1083,E1081+G1081, "CHYBA")</f>
        <v>0</v>
      </c>
      <c r="I1081" s="98">
        <f>I1082+I1083</f>
        <v>0</v>
      </c>
      <c r="J1081" s="99">
        <f>J1082+J1083</f>
        <v>0</v>
      </c>
      <c r="K1081" s="99">
        <f>K1084</f>
        <v>0</v>
      </c>
      <c r="L1081" s="99">
        <f>IF(I1081+K1081=L1082+L1083+L1084,I1081+K1081,"CHYBA")</f>
        <v>0</v>
      </c>
      <c r="M1081" s="99">
        <f>M1082+M1083</f>
        <v>0</v>
      </c>
      <c r="N1081" s="99">
        <f>N1082+N1083</f>
        <v>0</v>
      </c>
      <c r="O1081" s="99">
        <f>O1084</f>
        <v>0</v>
      </c>
      <c r="P1081" s="99">
        <f>IF(M1081+O1081=P1082+P1083+P1084,M1081+O1081,"CHYBA")</f>
        <v>0</v>
      </c>
      <c r="Q1081" s="99">
        <f>Q1082+Q1083</f>
        <v>0</v>
      </c>
      <c r="R1081" s="99">
        <f>R1082+R1083</f>
        <v>0</v>
      </c>
      <c r="S1081" s="99">
        <f>S1084</f>
        <v>0</v>
      </c>
      <c r="T1081" s="100">
        <f>IF(Q1081+S1081=T1082+T1083+T1084,Q1081+S1081,"CHYBA")</f>
        <v>0</v>
      </c>
      <c r="V1081" s="73"/>
      <c r="W1081" s="73"/>
      <c r="X1081" s="73"/>
      <c r="Y1081" s="73"/>
      <c r="Z1081" s="73"/>
      <c r="AA1081" s="73"/>
      <c r="AB1081" s="73"/>
      <c r="AC1081" s="73"/>
      <c r="AD1081" s="73"/>
      <c r="AE1081" s="73"/>
      <c r="AF1081" s="73"/>
      <c r="AG1081" s="73"/>
      <c r="AH1081" s="73"/>
      <c r="AI1081" s="73"/>
      <c r="AJ1081" s="73"/>
      <c r="AK1081" s="73"/>
      <c r="AL1081" s="73"/>
      <c r="AM1081" s="73"/>
      <c r="AN1081" s="73"/>
      <c r="AO1081" s="73"/>
      <c r="AP1081" s="73"/>
      <c r="AQ1081" s="73"/>
      <c r="AR1081" s="73"/>
      <c r="AS1081" s="73"/>
      <c r="AT1081" s="73"/>
    </row>
    <row r="1082" spans="1:46" ht="15" hidden="1" customHeight="1" x14ac:dyDescent="0.2">
      <c r="A1082" s="95" t="s">
        <v>17</v>
      </c>
      <c r="B1082" s="113" t="s">
        <v>16</v>
      </c>
      <c r="C1082" s="26" t="e">
        <f>ROUND((Q1082-R1082)/H1082/12,0)</f>
        <v>#DIV/0!</v>
      </c>
      <c r="D1082" s="26" t="e">
        <f>ROUND(R1082/F1082/12,0)</f>
        <v>#DIV/0!</v>
      </c>
      <c r="E1082" s="36"/>
      <c r="F1082" s="37"/>
      <c r="G1082" s="37"/>
      <c r="H1082" s="28">
        <f>E1082+G1082</f>
        <v>0</v>
      </c>
      <c r="I1082" s="92"/>
      <c r="J1082" s="93"/>
      <c r="K1082" s="99" t="s">
        <v>16</v>
      </c>
      <c r="L1082" s="99">
        <f>I1082</f>
        <v>0</v>
      </c>
      <c r="M1082" s="93"/>
      <c r="N1082" s="93"/>
      <c r="O1082" s="99" t="s">
        <v>16</v>
      </c>
      <c r="P1082" s="99">
        <f>M1082</f>
        <v>0</v>
      </c>
      <c r="Q1082" s="99">
        <f>I1082+M1082</f>
        <v>0</v>
      </c>
      <c r="R1082" s="99">
        <f>J1082+N1082</f>
        <v>0</v>
      </c>
      <c r="S1082" s="99" t="s">
        <v>16</v>
      </c>
      <c r="T1082" s="100">
        <f>Q1082</f>
        <v>0</v>
      </c>
      <c r="V1082" s="73"/>
      <c r="W1082" s="73"/>
      <c r="X1082" s="73"/>
      <c r="Y1082" s="73"/>
      <c r="Z1082" s="73"/>
      <c r="AA1082" s="73"/>
      <c r="AB1082" s="73"/>
      <c r="AC1082" s="73"/>
      <c r="AD1082" s="73"/>
      <c r="AE1082" s="73"/>
      <c r="AF1082" s="73"/>
      <c r="AG1082" s="73"/>
      <c r="AH1082" s="73"/>
      <c r="AI1082" s="73"/>
      <c r="AJ1082" s="73"/>
      <c r="AK1082" s="73"/>
      <c r="AL1082" s="73"/>
      <c r="AM1082" s="73"/>
      <c r="AN1082" s="73"/>
      <c r="AO1082" s="73"/>
      <c r="AP1082" s="73"/>
      <c r="AQ1082" s="73"/>
      <c r="AR1082" s="73"/>
      <c r="AS1082" s="73"/>
      <c r="AT1082" s="73"/>
    </row>
    <row r="1083" spans="1:46" ht="15" hidden="1" customHeight="1" x14ac:dyDescent="0.2">
      <c r="A1083" s="95" t="s">
        <v>18</v>
      </c>
      <c r="B1083" s="113" t="s">
        <v>16</v>
      </c>
      <c r="C1083" s="26" t="e">
        <f>ROUND((Q1083-R1083)/H1083/12,0)</f>
        <v>#DIV/0!</v>
      </c>
      <c r="D1083" s="26" t="e">
        <f>ROUND(R1083/F1083/12,0)</f>
        <v>#DIV/0!</v>
      </c>
      <c r="E1083" s="36"/>
      <c r="F1083" s="37"/>
      <c r="G1083" s="37"/>
      <c r="H1083" s="28">
        <f>E1083+G1083</f>
        <v>0</v>
      </c>
      <c r="I1083" s="92"/>
      <c r="J1083" s="93"/>
      <c r="K1083" s="99" t="s">
        <v>16</v>
      </c>
      <c r="L1083" s="99">
        <f>I1083</f>
        <v>0</v>
      </c>
      <c r="M1083" s="93"/>
      <c r="N1083" s="93"/>
      <c r="O1083" s="99" t="s">
        <v>16</v>
      </c>
      <c r="P1083" s="99">
        <f>M1083</f>
        <v>0</v>
      </c>
      <c r="Q1083" s="99">
        <f>I1083+M1083</f>
        <v>0</v>
      </c>
      <c r="R1083" s="99">
        <f>J1083+N1083</f>
        <v>0</v>
      </c>
      <c r="S1083" s="99" t="s">
        <v>16</v>
      </c>
      <c r="T1083" s="100">
        <f>Q1083</f>
        <v>0</v>
      </c>
      <c r="V1083" s="73"/>
      <c r="W1083" s="73"/>
      <c r="X1083" s="73"/>
      <c r="Y1083" s="73"/>
      <c r="Z1083" s="73"/>
      <c r="AA1083" s="73"/>
      <c r="AB1083" s="73"/>
      <c r="AC1083" s="73"/>
      <c r="AD1083" s="73"/>
      <c r="AE1083" s="73"/>
      <c r="AF1083" s="73"/>
      <c r="AG1083" s="73"/>
      <c r="AH1083" s="73"/>
      <c r="AI1083" s="73"/>
      <c r="AJ1083" s="73"/>
      <c r="AK1083" s="73"/>
      <c r="AL1083" s="73"/>
      <c r="AM1083" s="73"/>
      <c r="AN1083" s="73"/>
      <c r="AO1083" s="73"/>
      <c r="AP1083" s="73"/>
      <c r="AQ1083" s="73"/>
      <c r="AR1083" s="73"/>
      <c r="AS1083" s="73"/>
      <c r="AT1083" s="73"/>
    </row>
    <row r="1084" spans="1:46" ht="15" hidden="1" customHeight="1" x14ac:dyDescent="0.2">
      <c r="A1084" s="95" t="s">
        <v>19</v>
      </c>
      <c r="B1084" s="113" t="s">
        <v>16</v>
      </c>
      <c r="C1084" s="26" t="s">
        <v>16</v>
      </c>
      <c r="D1084" s="26" t="s">
        <v>16</v>
      </c>
      <c r="E1084" s="27" t="s">
        <v>16</v>
      </c>
      <c r="F1084" s="30" t="s">
        <v>16</v>
      </c>
      <c r="G1084" s="30" t="s">
        <v>16</v>
      </c>
      <c r="H1084" s="31" t="s">
        <v>16</v>
      </c>
      <c r="I1084" s="98" t="s">
        <v>16</v>
      </c>
      <c r="J1084" s="99" t="s">
        <v>16</v>
      </c>
      <c r="K1084" s="93"/>
      <c r="L1084" s="99">
        <f>K1084</f>
        <v>0</v>
      </c>
      <c r="M1084" s="99" t="s">
        <v>16</v>
      </c>
      <c r="N1084" s="99" t="s">
        <v>16</v>
      </c>
      <c r="O1084" s="93"/>
      <c r="P1084" s="99">
        <f>O1084</f>
        <v>0</v>
      </c>
      <c r="Q1084" s="99" t="s">
        <v>16</v>
      </c>
      <c r="R1084" s="99" t="s">
        <v>16</v>
      </c>
      <c r="S1084" s="99">
        <f>K1084+O1084</f>
        <v>0</v>
      </c>
      <c r="T1084" s="100">
        <f>S1084</f>
        <v>0</v>
      </c>
      <c r="V1084" s="73"/>
      <c r="W1084" s="73"/>
      <c r="X1084" s="73"/>
      <c r="Y1084" s="73"/>
      <c r="Z1084" s="73"/>
      <c r="AA1084" s="73"/>
      <c r="AB1084" s="73"/>
      <c r="AC1084" s="73"/>
      <c r="AD1084" s="73"/>
      <c r="AE1084" s="73"/>
      <c r="AF1084" s="73"/>
      <c r="AG1084" s="73"/>
      <c r="AH1084" s="73"/>
      <c r="AI1084" s="73"/>
      <c r="AJ1084" s="73"/>
      <c r="AK1084" s="73"/>
      <c r="AL1084" s="73"/>
      <c r="AM1084" s="73"/>
      <c r="AN1084" s="73"/>
      <c r="AO1084" s="73"/>
      <c r="AP1084" s="73"/>
      <c r="AQ1084" s="73"/>
      <c r="AR1084" s="73"/>
      <c r="AS1084" s="73"/>
      <c r="AT1084" s="73"/>
    </row>
    <row r="1085" spans="1:46" ht="18" hidden="1" customHeight="1" x14ac:dyDescent="0.2">
      <c r="A1085" s="96" t="s">
        <v>71</v>
      </c>
      <c r="B1085" s="84"/>
      <c r="C1085" s="26" t="e">
        <f>ROUND((Q1085-R1085)/H1085/12,0)</f>
        <v>#DIV/0!</v>
      </c>
      <c r="D1085" s="26" t="e">
        <f>ROUND(R1085/F1085/12,0)</f>
        <v>#DIV/0!</v>
      </c>
      <c r="E1085" s="27">
        <f>E1086+E1087</f>
        <v>0</v>
      </c>
      <c r="F1085" s="30">
        <f>F1086+F1087</f>
        <v>0</v>
      </c>
      <c r="G1085" s="30">
        <f>G1086+G1087</f>
        <v>0</v>
      </c>
      <c r="H1085" s="31">
        <f>IF(E1085+G1085=H1086+H1087,E1085+G1085, "CHYBA")</f>
        <v>0</v>
      </c>
      <c r="I1085" s="98">
        <f>I1086+I1087</f>
        <v>0</v>
      </c>
      <c r="J1085" s="99">
        <f>J1086+J1087</f>
        <v>0</v>
      </c>
      <c r="K1085" s="99">
        <f>K1088</f>
        <v>0</v>
      </c>
      <c r="L1085" s="99">
        <f>IF(I1085+K1085=L1086+L1087+L1088,I1085+K1085,"CHYBA")</f>
        <v>0</v>
      </c>
      <c r="M1085" s="99">
        <f>M1086+M1087</f>
        <v>0</v>
      </c>
      <c r="N1085" s="99">
        <f>N1086+N1087</f>
        <v>0</v>
      </c>
      <c r="O1085" s="99">
        <f>O1088</f>
        <v>0</v>
      </c>
      <c r="P1085" s="99">
        <f>IF(M1085+O1085=P1086+P1087+P1088,M1085+O1085,"CHYBA")</f>
        <v>0</v>
      </c>
      <c r="Q1085" s="99">
        <f>Q1086+Q1087</f>
        <v>0</v>
      </c>
      <c r="R1085" s="99">
        <f>R1086+R1087</f>
        <v>0</v>
      </c>
      <c r="S1085" s="99">
        <f>S1088</f>
        <v>0</v>
      </c>
      <c r="T1085" s="100">
        <f>IF(Q1085+S1085=T1086+T1087+T1088,Q1085+S1085,"CHYBA")</f>
        <v>0</v>
      </c>
      <c r="V1085" s="73"/>
      <c r="W1085" s="73"/>
      <c r="X1085" s="73"/>
      <c r="Y1085" s="73"/>
      <c r="Z1085" s="73"/>
      <c r="AA1085" s="73"/>
      <c r="AB1085" s="73"/>
      <c r="AC1085" s="73"/>
      <c r="AD1085" s="73"/>
      <c r="AE1085" s="73"/>
      <c r="AF1085" s="73"/>
      <c r="AG1085" s="73"/>
      <c r="AH1085" s="73"/>
      <c r="AI1085" s="73"/>
      <c r="AJ1085" s="73"/>
      <c r="AK1085" s="73"/>
      <c r="AL1085" s="73"/>
      <c r="AM1085" s="73"/>
      <c r="AN1085" s="73"/>
      <c r="AO1085" s="73"/>
      <c r="AP1085" s="73"/>
      <c r="AQ1085" s="73"/>
      <c r="AR1085" s="73"/>
      <c r="AS1085" s="73"/>
      <c r="AT1085" s="73"/>
    </row>
    <row r="1086" spans="1:46" ht="15" hidden="1" customHeight="1" x14ac:dyDescent="0.2">
      <c r="A1086" s="95" t="s">
        <v>17</v>
      </c>
      <c r="B1086" s="113" t="s">
        <v>16</v>
      </c>
      <c r="C1086" s="26" t="e">
        <f>ROUND((Q1086-R1086)/H1086/12,0)</f>
        <v>#DIV/0!</v>
      </c>
      <c r="D1086" s="26" t="e">
        <f>ROUND(R1086/F1086/12,0)</f>
        <v>#DIV/0!</v>
      </c>
      <c r="E1086" s="36"/>
      <c r="F1086" s="37"/>
      <c r="G1086" s="37"/>
      <c r="H1086" s="28">
        <f>E1086+G1086</f>
        <v>0</v>
      </c>
      <c r="I1086" s="92"/>
      <c r="J1086" s="93"/>
      <c r="K1086" s="99" t="s">
        <v>16</v>
      </c>
      <c r="L1086" s="99">
        <f>I1086</f>
        <v>0</v>
      </c>
      <c r="M1086" s="93"/>
      <c r="N1086" s="93"/>
      <c r="O1086" s="99" t="s">
        <v>16</v>
      </c>
      <c r="P1086" s="99">
        <f>M1086</f>
        <v>0</v>
      </c>
      <c r="Q1086" s="99">
        <f>I1086+M1086</f>
        <v>0</v>
      </c>
      <c r="R1086" s="99">
        <f>J1086+N1086</f>
        <v>0</v>
      </c>
      <c r="S1086" s="99" t="s">
        <v>16</v>
      </c>
      <c r="T1086" s="100">
        <f>Q1086</f>
        <v>0</v>
      </c>
      <c r="V1086" s="73"/>
      <c r="W1086" s="73"/>
      <c r="X1086" s="73"/>
      <c r="Y1086" s="73"/>
      <c r="Z1086" s="73"/>
      <c r="AA1086" s="73"/>
      <c r="AB1086" s="73"/>
      <c r="AC1086" s="73"/>
      <c r="AD1086" s="73"/>
      <c r="AE1086" s="73"/>
      <c r="AF1086" s="73"/>
      <c r="AG1086" s="73"/>
      <c r="AH1086" s="73"/>
      <c r="AI1086" s="73"/>
      <c r="AJ1086" s="73"/>
      <c r="AK1086" s="73"/>
      <c r="AL1086" s="73"/>
      <c r="AM1086" s="73"/>
      <c r="AN1086" s="73"/>
      <c r="AO1086" s="73"/>
      <c r="AP1086" s="73"/>
      <c r="AQ1086" s="73"/>
      <c r="AR1086" s="73"/>
      <c r="AS1086" s="73"/>
      <c r="AT1086" s="73"/>
    </row>
    <row r="1087" spans="1:46" ht="15" hidden="1" customHeight="1" x14ac:dyDescent="0.2">
      <c r="A1087" s="95" t="s">
        <v>18</v>
      </c>
      <c r="B1087" s="113" t="s">
        <v>16</v>
      </c>
      <c r="C1087" s="26" t="e">
        <f>ROUND((Q1087-R1087)/H1087/12,0)</f>
        <v>#DIV/0!</v>
      </c>
      <c r="D1087" s="26" t="e">
        <f>ROUND(R1087/F1087/12,0)</f>
        <v>#DIV/0!</v>
      </c>
      <c r="E1087" s="36"/>
      <c r="F1087" s="37"/>
      <c r="G1087" s="37"/>
      <c r="H1087" s="28">
        <f>E1087+G1087</f>
        <v>0</v>
      </c>
      <c r="I1087" s="92"/>
      <c r="J1087" s="93"/>
      <c r="K1087" s="99" t="s">
        <v>16</v>
      </c>
      <c r="L1087" s="99">
        <f>I1087</f>
        <v>0</v>
      </c>
      <c r="M1087" s="93"/>
      <c r="N1087" s="93"/>
      <c r="O1087" s="99" t="s">
        <v>16</v>
      </c>
      <c r="P1087" s="99">
        <f>M1087</f>
        <v>0</v>
      </c>
      <c r="Q1087" s="99">
        <f>I1087+M1087</f>
        <v>0</v>
      </c>
      <c r="R1087" s="99">
        <f>J1087+N1087</f>
        <v>0</v>
      </c>
      <c r="S1087" s="99" t="s">
        <v>16</v>
      </c>
      <c r="T1087" s="100">
        <f>Q1087</f>
        <v>0</v>
      </c>
      <c r="V1087" s="73"/>
      <c r="W1087" s="73"/>
      <c r="X1087" s="73"/>
      <c r="Y1087" s="73"/>
      <c r="Z1087" s="73"/>
      <c r="AA1087" s="73"/>
      <c r="AB1087" s="73"/>
      <c r="AC1087" s="73"/>
      <c r="AD1087" s="73"/>
      <c r="AE1087" s="73"/>
      <c r="AF1087" s="73"/>
      <c r="AG1087" s="73"/>
      <c r="AH1087" s="73"/>
      <c r="AI1087" s="73"/>
      <c r="AJ1087" s="73"/>
      <c r="AK1087" s="73"/>
      <c r="AL1087" s="73"/>
      <c r="AM1087" s="73"/>
      <c r="AN1087" s="73"/>
      <c r="AO1087" s="73"/>
      <c r="AP1087" s="73"/>
      <c r="AQ1087" s="73"/>
      <c r="AR1087" s="73"/>
      <c r="AS1087" s="73"/>
      <c r="AT1087" s="73"/>
    </row>
    <row r="1088" spans="1:46" ht="15" hidden="1" customHeight="1" x14ac:dyDescent="0.2">
      <c r="A1088" s="95" t="s">
        <v>19</v>
      </c>
      <c r="B1088" s="113" t="s">
        <v>16</v>
      </c>
      <c r="C1088" s="26" t="s">
        <v>16</v>
      </c>
      <c r="D1088" s="26" t="s">
        <v>16</v>
      </c>
      <c r="E1088" s="27" t="s">
        <v>16</v>
      </c>
      <c r="F1088" s="30" t="s">
        <v>16</v>
      </c>
      <c r="G1088" s="30" t="s">
        <v>16</v>
      </c>
      <c r="H1088" s="31" t="s">
        <v>16</v>
      </c>
      <c r="I1088" s="98" t="s">
        <v>16</v>
      </c>
      <c r="J1088" s="99" t="s">
        <v>16</v>
      </c>
      <c r="K1088" s="93"/>
      <c r="L1088" s="99">
        <f>K1088</f>
        <v>0</v>
      </c>
      <c r="M1088" s="99" t="s">
        <v>16</v>
      </c>
      <c r="N1088" s="99" t="s">
        <v>16</v>
      </c>
      <c r="O1088" s="93"/>
      <c r="P1088" s="99">
        <f>O1088</f>
        <v>0</v>
      </c>
      <c r="Q1088" s="99" t="s">
        <v>16</v>
      </c>
      <c r="R1088" s="99" t="s">
        <v>16</v>
      </c>
      <c r="S1088" s="99">
        <f>K1088+O1088</f>
        <v>0</v>
      </c>
      <c r="T1088" s="100">
        <f>S1088</f>
        <v>0</v>
      </c>
      <c r="V1088" s="73"/>
      <c r="W1088" s="73"/>
      <c r="X1088" s="73"/>
      <c r="Y1088" s="73"/>
      <c r="Z1088" s="73"/>
      <c r="AA1088" s="73"/>
      <c r="AB1088" s="73"/>
      <c r="AC1088" s="73"/>
      <c r="AD1088" s="73"/>
      <c r="AE1088" s="73"/>
      <c r="AF1088" s="73"/>
      <c r="AG1088" s="73"/>
      <c r="AH1088" s="73"/>
      <c r="AI1088" s="73"/>
      <c r="AJ1088" s="73"/>
      <c r="AK1088" s="73"/>
      <c r="AL1088" s="73"/>
      <c r="AM1088" s="73"/>
      <c r="AN1088" s="73"/>
      <c r="AO1088" s="73"/>
      <c r="AP1088" s="73"/>
      <c r="AQ1088" s="73"/>
      <c r="AR1088" s="73"/>
      <c r="AS1088" s="73"/>
      <c r="AT1088" s="73"/>
    </row>
    <row r="1089" spans="1:46" ht="18" hidden="1" customHeight="1" x14ac:dyDescent="0.2">
      <c r="A1089" s="96" t="s">
        <v>71</v>
      </c>
      <c r="B1089" s="84"/>
      <c r="C1089" s="26" t="e">
        <f>ROUND((Q1089-R1089)/H1089/12,0)</f>
        <v>#DIV/0!</v>
      </c>
      <c r="D1089" s="26" t="e">
        <f>ROUND(R1089/F1089/12,0)</f>
        <v>#DIV/0!</v>
      </c>
      <c r="E1089" s="27">
        <f>E1090+E1091</f>
        <v>0</v>
      </c>
      <c r="F1089" s="30">
        <f>F1090+F1091</f>
        <v>0</v>
      </c>
      <c r="G1089" s="30">
        <f>G1090+G1091</f>
        <v>0</v>
      </c>
      <c r="H1089" s="31">
        <f>IF(E1089+G1089=H1090+H1091,E1089+G1089, "CHYBA")</f>
        <v>0</v>
      </c>
      <c r="I1089" s="98">
        <f>I1090+I1091</f>
        <v>0</v>
      </c>
      <c r="J1089" s="99">
        <f>J1090+J1091</f>
        <v>0</v>
      </c>
      <c r="K1089" s="99">
        <f>K1092</f>
        <v>0</v>
      </c>
      <c r="L1089" s="99">
        <f>IF(I1089+K1089=L1090+L1091+L1092,I1089+K1089,"CHYBA")</f>
        <v>0</v>
      </c>
      <c r="M1089" s="99">
        <f>M1090+M1091</f>
        <v>0</v>
      </c>
      <c r="N1089" s="99">
        <f>N1090+N1091</f>
        <v>0</v>
      </c>
      <c r="O1089" s="99">
        <f>O1092</f>
        <v>0</v>
      </c>
      <c r="P1089" s="99">
        <f>IF(M1089+O1089=P1090+P1091+P1092,M1089+O1089,"CHYBA")</f>
        <v>0</v>
      </c>
      <c r="Q1089" s="99">
        <f>Q1090+Q1091</f>
        <v>0</v>
      </c>
      <c r="R1089" s="99">
        <f>R1090+R1091</f>
        <v>0</v>
      </c>
      <c r="S1089" s="99">
        <f>S1092</f>
        <v>0</v>
      </c>
      <c r="T1089" s="100">
        <f>IF(Q1089+S1089=T1090+T1091+T1092,Q1089+S1089,"CHYBA")</f>
        <v>0</v>
      </c>
      <c r="V1089" s="73"/>
      <c r="W1089" s="73"/>
      <c r="X1089" s="73"/>
      <c r="Y1089" s="73"/>
      <c r="Z1089" s="73"/>
      <c r="AA1089" s="73"/>
      <c r="AB1089" s="73"/>
      <c r="AC1089" s="73"/>
      <c r="AD1089" s="73"/>
      <c r="AE1089" s="73"/>
      <c r="AF1089" s="73"/>
      <c r="AG1089" s="73"/>
      <c r="AH1089" s="73"/>
      <c r="AI1089" s="73"/>
      <c r="AJ1089" s="73"/>
      <c r="AK1089" s="73"/>
      <c r="AL1089" s="73"/>
      <c r="AM1089" s="73"/>
      <c r="AN1089" s="73"/>
      <c r="AO1089" s="73"/>
      <c r="AP1089" s="73"/>
      <c r="AQ1089" s="73"/>
      <c r="AR1089" s="73"/>
      <c r="AS1089" s="73"/>
      <c r="AT1089" s="73"/>
    </row>
    <row r="1090" spans="1:46" ht="15" hidden="1" customHeight="1" x14ac:dyDescent="0.2">
      <c r="A1090" s="95" t="s">
        <v>17</v>
      </c>
      <c r="B1090" s="113" t="s">
        <v>16</v>
      </c>
      <c r="C1090" s="26" t="e">
        <f>ROUND((Q1090-R1090)/H1090/12,0)</f>
        <v>#DIV/0!</v>
      </c>
      <c r="D1090" s="26" t="e">
        <f>ROUND(R1090/F1090/12,0)</f>
        <v>#DIV/0!</v>
      </c>
      <c r="E1090" s="36"/>
      <c r="F1090" s="37"/>
      <c r="G1090" s="37"/>
      <c r="H1090" s="28">
        <f>E1090+G1090</f>
        <v>0</v>
      </c>
      <c r="I1090" s="92"/>
      <c r="J1090" s="93"/>
      <c r="K1090" s="99" t="s">
        <v>16</v>
      </c>
      <c r="L1090" s="99">
        <f>I1090</f>
        <v>0</v>
      </c>
      <c r="M1090" s="93"/>
      <c r="N1090" s="93"/>
      <c r="O1090" s="99" t="s">
        <v>16</v>
      </c>
      <c r="P1090" s="99">
        <f>M1090</f>
        <v>0</v>
      </c>
      <c r="Q1090" s="99">
        <f>I1090+M1090</f>
        <v>0</v>
      </c>
      <c r="R1090" s="99">
        <f>J1090+N1090</f>
        <v>0</v>
      </c>
      <c r="S1090" s="99" t="s">
        <v>16</v>
      </c>
      <c r="T1090" s="100">
        <f>Q1090</f>
        <v>0</v>
      </c>
      <c r="V1090" s="73"/>
      <c r="W1090" s="73"/>
      <c r="X1090" s="73"/>
      <c r="Y1090" s="73"/>
      <c r="Z1090" s="73"/>
      <c r="AA1090" s="73"/>
      <c r="AB1090" s="73"/>
      <c r="AC1090" s="73"/>
      <c r="AD1090" s="73"/>
      <c r="AE1090" s="73"/>
      <c r="AF1090" s="73"/>
      <c r="AG1090" s="73"/>
      <c r="AH1090" s="73"/>
      <c r="AI1090" s="73"/>
      <c r="AJ1090" s="73"/>
      <c r="AK1090" s="73"/>
      <c r="AL1090" s="73"/>
      <c r="AM1090" s="73"/>
      <c r="AN1090" s="73"/>
      <c r="AO1090" s="73"/>
      <c r="AP1090" s="73"/>
      <c r="AQ1090" s="73"/>
      <c r="AR1090" s="73"/>
      <c r="AS1090" s="73"/>
      <c r="AT1090" s="73"/>
    </row>
    <row r="1091" spans="1:46" ht="15" hidden="1" customHeight="1" x14ac:dyDescent="0.2">
      <c r="A1091" s="95" t="s">
        <v>18</v>
      </c>
      <c r="B1091" s="113" t="s">
        <v>16</v>
      </c>
      <c r="C1091" s="26" t="e">
        <f>ROUND((Q1091-R1091)/H1091/12,0)</f>
        <v>#DIV/0!</v>
      </c>
      <c r="D1091" s="26" t="e">
        <f>ROUND(R1091/F1091/12,0)</f>
        <v>#DIV/0!</v>
      </c>
      <c r="E1091" s="36"/>
      <c r="F1091" s="37"/>
      <c r="G1091" s="37"/>
      <c r="H1091" s="28">
        <f>E1091+G1091</f>
        <v>0</v>
      </c>
      <c r="I1091" s="92"/>
      <c r="J1091" s="93"/>
      <c r="K1091" s="99" t="s">
        <v>16</v>
      </c>
      <c r="L1091" s="99">
        <f>I1091</f>
        <v>0</v>
      </c>
      <c r="M1091" s="93"/>
      <c r="N1091" s="93"/>
      <c r="O1091" s="99" t="s">
        <v>16</v>
      </c>
      <c r="P1091" s="99">
        <f>M1091</f>
        <v>0</v>
      </c>
      <c r="Q1091" s="99">
        <f>I1091+M1091</f>
        <v>0</v>
      </c>
      <c r="R1091" s="99">
        <f>J1091+N1091</f>
        <v>0</v>
      </c>
      <c r="S1091" s="99" t="s">
        <v>16</v>
      </c>
      <c r="T1091" s="100">
        <f>Q1091</f>
        <v>0</v>
      </c>
      <c r="V1091" s="73"/>
      <c r="W1091" s="73"/>
      <c r="X1091" s="73"/>
      <c r="Y1091" s="73"/>
      <c r="Z1091" s="73"/>
      <c r="AA1091" s="73"/>
      <c r="AB1091" s="73"/>
      <c r="AC1091" s="73"/>
      <c r="AD1091" s="73"/>
      <c r="AE1091" s="73"/>
      <c r="AF1091" s="73"/>
      <c r="AG1091" s="73"/>
      <c r="AH1091" s="73"/>
      <c r="AI1091" s="73"/>
      <c r="AJ1091" s="73"/>
      <c r="AK1091" s="73"/>
      <c r="AL1091" s="73"/>
      <c r="AM1091" s="73"/>
      <c r="AN1091" s="73"/>
      <c r="AO1091" s="73"/>
      <c r="AP1091" s="73"/>
      <c r="AQ1091" s="73"/>
      <c r="AR1091" s="73"/>
      <c r="AS1091" s="73"/>
      <c r="AT1091" s="73"/>
    </row>
    <row r="1092" spans="1:46" ht="15" hidden="1" customHeight="1" x14ac:dyDescent="0.2">
      <c r="A1092" s="95" t="s">
        <v>19</v>
      </c>
      <c r="B1092" s="113" t="s">
        <v>16</v>
      </c>
      <c r="C1092" s="26" t="s">
        <v>16</v>
      </c>
      <c r="D1092" s="26" t="s">
        <v>16</v>
      </c>
      <c r="E1092" s="27" t="s">
        <v>16</v>
      </c>
      <c r="F1092" s="30" t="s">
        <v>16</v>
      </c>
      <c r="G1092" s="30" t="s">
        <v>16</v>
      </c>
      <c r="H1092" s="31" t="s">
        <v>16</v>
      </c>
      <c r="I1092" s="98" t="s">
        <v>16</v>
      </c>
      <c r="J1092" s="99" t="s">
        <v>16</v>
      </c>
      <c r="K1092" s="93"/>
      <c r="L1092" s="99">
        <f>K1092</f>
        <v>0</v>
      </c>
      <c r="M1092" s="99" t="s">
        <v>16</v>
      </c>
      <c r="N1092" s="99" t="s">
        <v>16</v>
      </c>
      <c r="O1092" s="93"/>
      <c r="P1092" s="99">
        <f>O1092</f>
        <v>0</v>
      </c>
      <c r="Q1092" s="99" t="s">
        <v>16</v>
      </c>
      <c r="R1092" s="99" t="s">
        <v>16</v>
      </c>
      <c r="S1092" s="99">
        <f>K1092+O1092</f>
        <v>0</v>
      </c>
      <c r="T1092" s="100">
        <f>S1092</f>
        <v>0</v>
      </c>
      <c r="V1092" s="73"/>
      <c r="W1092" s="73"/>
      <c r="X1092" s="73"/>
      <c r="Y1092" s="73"/>
      <c r="Z1092" s="73"/>
      <c r="AA1092" s="73"/>
      <c r="AB1092" s="73"/>
      <c r="AC1092" s="73"/>
      <c r="AD1092" s="73"/>
      <c r="AE1092" s="73"/>
      <c r="AF1092" s="73"/>
      <c r="AG1092" s="73"/>
      <c r="AH1092" s="73"/>
      <c r="AI1092" s="73"/>
      <c r="AJ1092" s="73"/>
      <c r="AK1092" s="73"/>
      <c r="AL1092" s="73"/>
      <c r="AM1092" s="73"/>
      <c r="AN1092" s="73"/>
      <c r="AO1092" s="73"/>
      <c r="AP1092" s="73"/>
      <c r="AQ1092" s="73"/>
      <c r="AR1092" s="73"/>
      <c r="AS1092" s="73"/>
      <c r="AT1092" s="73"/>
    </row>
    <row r="1093" spans="1:46" ht="18" hidden="1" customHeight="1" x14ac:dyDescent="0.2">
      <c r="A1093" s="96" t="s">
        <v>71</v>
      </c>
      <c r="B1093" s="84"/>
      <c r="C1093" s="26" t="e">
        <f>ROUND((Q1093-R1093)/H1093/12,0)</f>
        <v>#DIV/0!</v>
      </c>
      <c r="D1093" s="26" t="e">
        <f>ROUND(R1093/F1093/12,0)</f>
        <v>#DIV/0!</v>
      </c>
      <c r="E1093" s="27">
        <f>E1094+E1095</f>
        <v>0</v>
      </c>
      <c r="F1093" s="30">
        <f>F1094+F1095</f>
        <v>0</v>
      </c>
      <c r="G1093" s="30">
        <f>G1094+G1095</f>
        <v>0</v>
      </c>
      <c r="H1093" s="31">
        <f>IF(E1093+G1093=H1094+H1095,E1093+G1093, "CHYBA")</f>
        <v>0</v>
      </c>
      <c r="I1093" s="98">
        <f>I1094+I1095</f>
        <v>0</v>
      </c>
      <c r="J1093" s="99">
        <f>J1094+J1095</f>
        <v>0</v>
      </c>
      <c r="K1093" s="99">
        <f>K1096</f>
        <v>0</v>
      </c>
      <c r="L1093" s="99">
        <f>IF(I1093+K1093=L1094+L1095+L1096,I1093+K1093,"CHYBA")</f>
        <v>0</v>
      </c>
      <c r="M1093" s="99">
        <f>M1094+M1095</f>
        <v>0</v>
      </c>
      <c r="N1093" s="99">
        <f>N1094+N1095</f>
        <v>0</v>
      </c>
      <c r="O1093" s="99">
        <f>O1096</f>
        <v>0</v>
      </c>
      <c r="P1093" s="99">
        <f>IF(M1093+O1093=P1094+P1095+P1096,M1093+O1093,"CHYBA")</f>
        <v>0</v>
      </c>
      <c r="Q1093" s="99">
        <f>Q1094+Q1095</f>
        <v>0</v>
      </c>
      <c r="R1093" s="99">
        <f>R1094+R1095</f>
        <v>0</v>
      </c>
      <c r="S1093" s="99">
        <f>S1096</f>
        <v>0</v>
      </c>
      <c r="T1093" s="100">
        <f>IF(Q1093+S1093=T1094+T1095+T1096,Q1093+S1093,"CHYBA")</f>
        <v>0</v>
      </c>
      <c r="V1093" s="73"/>
      <c r="W1093" s="73"/>
      <c r="X1093" s="73"/>
      <c r="Y1093" s="73"/>
      <c r="Z1093" s="73"/>
      <c r="AA1093" s="73"/>
      <c r="AB1093" s="73"/>
      <c r="AC1093" s="73"/>
      <c r="AD1093" s="73"/>
      <c r="AE1093" s="73"/>
      <c r="AF1093" s="73"/>
      <c r="AG1093" s="73"/>
      <c r="AH1093" s="73"/>
      <c r="AI1093" s="73"/>
      <c r="AJ1093" s="73"/>
      <c r="AK1093" s="73"/>
      <c r="AL1093" s="73"/>
      <c r="AM1093" s="73"/>
      <c r="AN1093" s="73"/>
      <c r="AO1093" s="73"/>
      <c r="AP1093" s="73"/>
      <c r="AQ1093" s="73"/>
      <c r="AR1093" s="73"/>
      <c r="AS1093" s="73"/>
      <c r="AT1093" s="73"/>
    </row>
    <row r="1094" spans="1:46" ht="15" hidden="1" customHeight="1" x14ac:dyDescent="0.2">
      <c r="A1094" s="95" t="s">
        <v>17</v>
      </c>
      <c r="B1094" s="113" t="s">
        <v>16</v>
      </c>
      <c r="C1094" s="26" t="e">
        <f>ROUND((Q1094-R1094)/H1094/12,0)</f>
        <v>#DIV/0!</v>
      </c>
      <c r="D1094" s="26" t="e">
        <f>ROUND(R1094/F1094/12,0)</f>
        <v>#DIV/0!</v>
      </c>
      <c r="E1094" s="36"/>
      <c r="F1094" s="37"/>
      <c r="G1094" s="37"/>
      <c r="H1094" s="28">
        <f>E1094+G1094</f>
        <v>0</v>
      </c>
      <c r="I1094" s="92"/>
      <c r="J1094" s="93"/>
      <c r="K1094" s="99" t="s">
        <v>16</v>
      </c>
      <c r="L1094" s="99">
        <f>I1094</f>
        <v>0</v>
      </c>
      <c r="M1094" s="93"/>
      <c r="N1094" s="93"/>
      <c r="O1094" s="99" t="s">
        <v>16</v>
      </c>
      <c r="P1094" s="99">
        <f>M1094</f>
        <v>0</v>
      </c>
      <c r="Q1094" s="99">
        <f>I1094+M1094</f>
        <v>0</v>
      </c>
      <c r="R1094" s="99">
        <f>J1094+N1094</f>
        <v>0</v>
      </c>
      <c r="S1094" s="99" t="s">
        <v>16</v>
      </c>
      <c r="T1094" s="100">
        <f>Q1094</f>
        <v>0</v>
      </c>
      <c r="V1094" s="73"/>
      <c r="W1094" s="73"/>
      <c r="X1094" s="73"/>
      <c r="Y1094" s="73"/>
      <c r="Z1094" s="73"/>
      <c r="AA1094" s="73"/>
      <c r="AB1094" s="73"/>
      <c r="AC1094" s="73"/>
      <c r="AD1094" s="73"/>
      <c r="AE1094" s="73"/>
      <c r="AF1094" s="73"/>
      <c r="AG1094" s="73"/>
      <c r="AH1094" s="73"/>
      <c r="AI1094" s="73"/>
      <c r="AJ1094" s="73"/>
      <c r="AK1094" s="73"/>
      <c r="AL1094" s="73"/>
      <c r="AM1094" s="73"/>
      <c r="AN1094" s="73"/>
      <c r="AO1094" s="73"/>
      <c r="AP1094" s="73"/>
      <c r="AQ1094" s="73"/>
      <c r="AR1094" s="73"/>
      <c r="AS1094" s="73"/>
      <c r="AT1094" s="73"/>
    </row>
    <row r="1095" spans="1:46" ht="15" hidden="1" customHeight="1" x14ac:dyDescent="0.2">
      <c r="A1095" s="95" t="s">
        <v>18</v>
      </c>
      <c r="B1095" s="113" t="s">
        <v>16</v>
      </c>
      <c r="C1095" s="26" t="e">
        <f>ROUND((Q1095-R1095)/H1095/12,0)</f>
        <v>#DIV/0!</v>
      </c>
      <c r="D1095" s="26" t="e">
        <f>ROUND(R1095/F1095/12,0)</f>
        <v>#DIV/0!</v>
      </c>
      <c r="E1095" s="36"/>
      <c r="F1095" s="37"/>
      <c r="G1095" s="37"/>
      <c r="H1095" s="28">
        <f>E1095+G1095</f>
        <v>0</v>
      </c>
      <c r="I1095" s="92"/>
      <c r="J1095" s="93"/>
      <c r="K1095" s="99" t="s">
        <v>16</v>
      </c>
      <c r="L1095" s="99">
        <f>I1095</f>
        <v>0</v>
      </c>
      <c r="M1095" s="93"/>
      <c r="N1095" s="93"/>
      <c r="O1095" s="99" t="s">
        <v>16</v>
      </c>
      <c r="P1095" s="99">
        <f>M1095</f>
        <v>0</v>
      </c>
      <c r="Q1095" s="99">
        <f>I1095+M1095</f>
        <v>0</v>
      </c>
      <c r="R1095" s="99">
        <f>J1095+N1095</f>
        <v>0</v>
      </c>
      <c r="S1095" s="99" t="s">
        <v>16</v>
      </c>
      <c r="T1095" s="100">
        <f>Q1095</f>
        <v>0</v>
      </c>
      <c r="V1095" s="73"/>
      <c r="W1095" s="73"/>
      <c r="X1095" s="73"/>
      <c r="Y1095" s="73"/>
      <c r="Z1095" s="73"/>
      <c r="AA1095" s="73"/>
      <c r="AB1095" s="73"/>
      <c r="AC1095" s="73"/>
      <c r="AD1095" s="73"/>
      <c r="AE1095" s="73"/>
      <c r="AF1095" s="73"/>
      <c r="AG1095" s="73"/>
      <c r="AH1095" s="73"/>
      <c r="AI1095" s="73"/>
      <c r="AJ1095" s="73"/>
      <c r="AK1095" s="73"/>
      <c r="AL1095" s="73"/>
      <c r="AM1095" s="73"/>
      <c r="AN1095" s="73"/>
      <c r="AO1095" s="73"/>
      <c r="AP1095" s="73"/>
      <c r="AQ1095" s="73"/>
      <c r="AR1095" s="73"/>
      <c r="AS1095" s="73"/>
      <c r="AT1095" s="73"/>
    </row>
    <row r="1096" spans="1:46" ht="15" hidden="1" customHeight="1" x14ac:dyDescent="0.2">
      <c r="A1096" s="95" t="s">
        <v>19</v>
      </c>
      <c r="B1096" s="113" t="s">
        <v>16</v>
      </c>
      <c r="C1096" s="26" t="s">
        <v>16</v>
      </c>
      <c r="D1096" s="26" t="s">
        <v>16</v>
      </c>
      <c r="E1096" s="27" t="s">
        <v>16</v>
      </c>
      <c r="F1096" s="30" t="s">
        <v>16</v>
      </c>
      <c r="G1096" s="30" t="s">
        <v>16</v>
      </c>
      <c r="H1096" s="31" t="s">
        <v>16</v>
      </c>
      <c r="I1096" s="98" t="s">
        <v>16</v>
      </c>
      <c r="J1096" s="99" t="s">
        <v>16</v>
      </c>
      <c r="K1096" s="93"/>
      <c r="L1096" s="99">
        <f>K1096</f>
        <v>0</v>
      </c>
      <c r="M1096" s="99" t="s">
        <v>16</v>
      </c>
      <c r="N1096" s="99" t="s">
        <v>16</v>
      </c>
      <c r="O1096" s="93"/>
      <c r="P1096" s="99">
        <f>O1096</f>
        <v>0</v>
      </c>
      <c r="Q1096" s="99" t="s">
        <v>16</v>
      </c>
      <c r="R1096" s="99" t="s">
        <v>16</v>
      </c>
      <c r="S1096" s="99">
        <f>K1096+O1096</f>
        <v>0</v>
      </c>
      <c r="T1096" s="100">
        <f>S1096</f>
        <v>0</v>
      </c>
      <c r="V1096" s="73"/>
      <c r="W1096" s="73"/>
      <c r="X1096" s="73"/>
      <c r="Y1096" s="73"/>
      <c r="Z1096" s="73"/>
      <c r="AA1096" s="73"/>
      <c r="AB1096" s="73"/>
      <c r="AC1096" s="73"/>
      <c r="AD1096" s="73"/>
      <c r="AE1096" s="73"/>
      <c r="AF1096" s="73"/>
      <c r="AG1096" s="73"/>
      <c r="AH1096" s="73"/>
      <c r="AI1096" s="73"/>
      <c r="AJ1096" s="73"/>
      <c r="AK1096" s="73"/>
      <c r="AL1096" s="73"/>
      <c r="AM1096" s="73"/>
      <c r="AN1096" s="73"/>
      <c r="AO1096" s="73"/>
      <c r="AP1096" s="73"/>
      <c r="AQ1096" s="73"/>
      <c r="AR1096" s="73"/>
      <c r="AS1096" s="73"/>
      <c r="AT1096" s="73"/>
    </row>
    <row r="1097" spans="1:46" ht="18" hidden="1" customHeight="1" x14ac:dyDescent="0.2">
      <c r="A1097" s="96" t="s">
        <v>71</v>
      </c>
      <c r="B1097" s="84"/>
      <c r="C1097" s="26" t="e">
        <f>ROUND((Q1097-R1097)/H1097/12,0)</f>
        <v>#DIV/0!</v>
      </c>
      <c r="D1097" s="26" t="e">
        <f>ROUND(R1097/F1097/12,0)</f>
        <v>#DIV/0!</v>
      </c>
      <c r="E1097" s="27">
        <f>E1098+E1099</f>
        <v>0</v>
      </c>
      <c r="F1097" s="30">
        <f>F1098+F1099</f>
        <v>0</v>
      </c>
      <c r="G1097" s="30">
        <f>G1098+G1099</f>
        <v>0</v>
      </c>
      <c r="H1097" s="31">
        <f>IF(E1097+G1097=H1098+H1099,E1097+G1097, "CHYBA")</f>
        <v>0</v>
      </c>
      <c r="I1097" s="98">
        <f>I1098+I1099</f>
        <v>0</v>
      </c>
      <c r="J1097" s="99">
        <f>J1098+J1099</f>
        <v>0</v>
      </c>
      <c r="K1097" s="99">
        <f>K1100</f>
        <v>0</v>
      </c>
      <c r="L1097" s="99">
        <f>IF(I1097+K1097=L1098+L1099+L1100,I1097+K1097,"CHYBA")</f>
        <v>0</v>
      </c>
      <c r="M1097" s="99">
        <f>M1098+M1099</f>
        <v>0</v>
      </c>
      <c r="N1097" s="99">
        <f>N1098+N1099</f>
        <v>0</v>
      </c>
      <c r="O1097" s="99">
        <f>O1100</f>
        <v>0</v>
      </c>
      <c r="P1097" s="99">
        <f>IF(M1097+O1097=P1098+P1099+P1100,M1097+O1097,"CHYBA")</f>
        <v>0</v>
      </c>
      <c r="Q1097" s="99">
        <f>Q1098+Q1099</f>
        <v>0</v>
      </c>
      <c r="R1097" s="99">
        <f>R1098+R1099</f>
        <v>0</v>
      </c>
      <c r="S1097" s="99">
        <f>S1100</f>
        <v>0</v>
      </c>
      <c r="T1097" s="100">
        <f>IF(Q1097+S1097=T1098+T1099+T1100,Q1097+S1097,"CHYBA")</f>
        <v>0</v>
      </c>
      <c r="V1097" s="73"/>
      <c r="W1097" s="73"/>
      <c r="X1097" s="73"/>
      <c r="Y1097" s="73"/>
      <c r="Z1097" s="73"/>
      <c r="AA1097" s="73"/>
      <c r="AB1097" s="73"/>
      <c r="AC1097" s="73"/>
      <c r="AD1097" s="73"/>
      <c r="AE1097" s="73"/>
      <c r="AF1097" s="73"/>
      <c r="AG1097" s="73"/>
      <c r="AH1097" s="73"/>
      <c r="AI1097" s="73"/>
      <c r="AJ1097" s="73"/>
      <c r="AK1097" s="73"/>
      <c r="AL1097" s="73"/>
      <c r="AM1097" s="73"/>
      <c r="AN1097" s="73"/>
      <c r="AO1097" s="73"/>
      <c r="AP1097" s="73"/>
      <c r="AQ1097" s="73"/>
      <c r="AR1097" s="73"/>
      <c r="AS1097" s="73"/>
      <c r="AT1097" s="73"/>
    </row>
    <row r="1098" spans="1:46" ht="15" hidden="1" customHeight="1" x14ac:dyDescent="0.2">
      <c r="A1098" s="95" t="s">
        <v>17</v>
      </c>
      <c r="B1098" s="113" t="s">
        <v>16</v>
      </c>
      <c r="C1098" s="26" t="e">
        <f>ROUND((Q1098-R1098)/H1098/12,0)</f>
        <v>#DIV/0!</v>
      </c>
      <c r="D1098" s="26" t="e">
        <f>ROUND(R1098/F1098/12,0)</f>
        <v>#DIV/0!</v>
      </c>
      <c r="E1098" s="36"/>
      <c r="F1098" s="37"/>
      <c r="G1098" s="37"/>
      <c r="H1098" s="28">
        <f>E1098+G1098</f>
        <v>0</v>
      </c>
      <c r="I1098" s="92"/>
      <c r="J1098" s="93"/>
      <c r="K1098" s="99" t="s">
        <v>16</v>
      </c>
      <c r="L1098" s="99">
        <f>I1098</f>
        <v>0</v>
      </c>
      <c r="M1098" s="93"/>
      <c r="N1098" s="93"/>
      <c r="O1098" s="99" t="s">
        <v>16</v>
      </c>
      <c r="P1098" s="99">
        <f>M1098</f>
        <v>0</v>
      </c>
      <c r="Q1098" s="99">
        <f>I1098+M1098</f>
        <v>0</v>
      </c>
      <c r="R1098" s="99">
        <f>J1098+N1098</f>
        <v>0</v>
      </c>
      <c r="S1098" s="99" t="s">
        <v>16</v>
      </c>
      <c r="T1098" s="100">
        <f>Q1098</f>
        <v>0</v>
      </c>
      <c r="V1098" s="73"/>
      <c r="W1098" s="73"/>
      <c r="X1098" s="73"/>
      <c r="Y1098" s="73"/>
      <c r="Z1098" s="73"/>
      <c r="AA1098" s="73"/>
      <c r="AB1098" s="73"/>
      <c r="AC1098" s="73"/>
      <c r="AD1098" s="73"/>
      <c r="AE1098" s="73"/>
      <c r="AF1098" s="73"/>
      <c r="AG1098" s="73"/>
      <c r="AH1098" s="73"/>
      <c r="AI1098" s="73"/>
      <c r="AJ1098" s="73"/>
      <c r="AK1098" s="73"/>
      <c r="AL1098" s="73"/>
      <c r="AM1098" s="73"/>
      <c r="AN1098" s="73"/>
      <c r="AO1098" s="73"/>
      <c r="AP1098" s="73"/>
      <c r="AQ1098" s="73"/>
      <c r="AR1098" s="73"/>
      <c r="AS1098" s="73"/>
      <c r="AT1098" s="73"/>
    </row>
    <row r="1099" spans="1:46" ht="15" hidden="1" customHeight="1" x14ac:dyDescent="0.2">
      <c r="A1099" s="95" t="s">
        <v>18</v>
      </c>
      <c r="B1099" s="113" t="s">
        <v>16</v>
      </c>
      <c r="C1099" s="26" t="e">
        <f>ROUND((Q1099-R1099)/H1099/12,0)</f>
        <v>#DIV/0!</v>
      </c>
      <c r="D1099" s="26" t="e">
        <f>ROUND(R1099/F1099/12,0)</f>
        <v>#DIV/0!</v>
      </c>
      <c r="E1099" s="36"/>
      <c r="F1099" s="37"/>
      <c r="G1099" s="37"/>
      <c r="H1099" s="28">
        <f>E1099+G1099</f>
        <v>0</v>
      </c>
      <c r="I1099" s="92"/>
      <c r="J1099" s="93"/>
      <c r="K1099" s="99" t="s">
        <v>16</v>
      </c>
      <c r="L1099" s="99">
        <f>I1099</f>
        <v>0</v>
      </c>
      <c r="M1099" s="93"/>
      <c r="N1099" s="93"/>
      <c r="O1099" s="99" t="s">
        <v>16</v>
      </c>
      <c r="P1099" s="99">
        <f>M1099</f>
        <v>0</v>
      </c>
      <c r="Q1099" s="99">
        <f>I1099+M1099</f>
        <v>0</v>
      </c>
      <c r="R1099" s="99">
        <f>J1099+N1099</f>
        <v>0</v>
      </c>
      <c r="S1099" s="99" t="s">
        <v>16</v>
      </c>
      <c r="T1099" s="100">
        <f>Q1099</f>
        <v>0</v>
      </c>
      <c r="V1099" s="73"/>
      <c r="W1099" s="73"/>
      <c r="X1099" s="73"/>
      <c r="Y1099" s="73"/>
      <c r="Z1099" s="73"/>
      <c r="AA1099" s="73"/>
      <c r="AB1099" s="73"/>
      <c r="AC1099" s="73"/>
      <c r="AD1099" s="73"/>
      <c r="AE1099" s="73"/>
      <c r="AF1099" s="73"/>
      <c r="AG1099" s="73"/>
      <c r="AH1099" s="73"/>
      <c r="AI1099" s="73"/>
      <c r="AJ1099" s="73"/>
      <c r="AK1099" s="73"/>
      <c r="AL1099" s="73"/>
      <c r="AM1099" s="73"/>
      <c r="AN1099" s="73"/>
      <c r="AO1099" s="73"/>
      <c r="AP1099" s="73"/>
      <c r="AQ1099" s="73"/>
      <c r="AR1099" s="73"/>
      <c r="AS1099" s="73"/>
      <c r="AT1099" s="73"/>
    </row>
    <row r="1100" spans="1:46" ht="15.75" hidden="1" customHeight="1" thickBot="1" x14ac:dyDescent="0.25">
      <c r="A1100" s="129" t="s">
        <v>19</v>
      </c>
      <c r="B1100" s="130" t="s">
        <v>16</v>
      </c>
      <c r="C1100" s="42" t="s">
        <v>16</v>
      </c>
      <c r="D1100" s="42" t="s">
        <v>16</v>
      </c>
      <c r="E1100" s="43" t="s">
        <v>16</v>
      </c>
      <c r="F1100" s="44" t="s">
        <v>16</v>
      </c>
      <c r="G1100" s="44" t="s">
        <v>16</v>
      </c>
      <c r="H1100" s="45" t="s">
        <v>16</v>
      </c>
      <c r="I1100" s="134" t="s">
        <v>16</v>
      </c>
      <c r="J1100" s="131" t="s">
        <v>16</v>
      </c>
      <c r="K1100" s="135"/>
      <c r="L1100" s="131">
        <f>K1100</f>
        <v>0</v>
      </c>
      <c r="M1100" s="131" t="s">
        <v>16</v>
      </c>
      <c r="N1100" s="131" t="s">
        <v>16</v>
      </c>
      <c r="O1100" s="135"/>
      <c r="P1100" s="131">
        <f>O1100</f>
        <v>0</v>
      </c>
      <c r="Q1100" s="131" t="s">
        <v>16</v>
      </c>
      <c r="R1100" s="131" t="s">
        <v>16</v>
      </c>
      <c r="S1100" s="131">
        <f>K1100+O1100</f>
        <v>0</v>
      </c>
      <c r="T1100" s="136">
        <f>S1100</f>
        <v>0</v>
      </c>
      <c r="V1100" s="73"/>
      <c r="W1100" s="73"/>
      <c r="X1100" s="73"/>
      <c r="Y1100" s="73"/>
      <c r="Z1100" s="73"/>
      <c r="AA1100" s="73"/>
      <c r="AB1100" s="73"/>
      <c r="AC1100" s="73"/>
      <c r="AD1100" s="73"/>
      <c r="AE1100" s="73"/>
      <c r="AF1100" s="73"/>
      <c r="AG1100" s="73"/>
      <c r="AH1100" s="73"/>
      <c r="AI1100" s="73"/>
      <c r="AJ1100" s="73"/>
      <c r="AK1100" s="73"/>
      <c r="AL1100" s="73"/>
      <c r="AM1100" s="73"/>
      <c r="AN1100" s="73"/>
      <c r="AO1100" s="73"/>
      <c r="AP1100" s="73"/>
      <c r="AQ1100" s="73"/>
      <c r="AR1100" s="73"/>
      <c r="AS1100" s="73"/>
      <c r="AT1100" s="73"/>
    </row>
    <row r="1101" spans="1:46" ht="15.75" hidden="1" customHeight="1" x14ac:dyDescent="0.2">
      <c r="A1101" s="137" t="s">
        <v>23</v>
      </c>
      <c r="B1101" s="138" t="s">
        <v>16</v>
      </c>
      <c r="C1101" s="51" t="e">
        <f>ROUND((Q1101-R1101)/H1101/12,0)</f>
        <v>#DIV/0!</v>
      </c>
      <c r="D1101" s="51" t="e">
        <f>ROUND(R1101/F1101/12,0)</f>
        <v>#DIV/0!</v>
      </c>
      <c r="E1101" s="52">
        <f>E1102+E1103</f>
        <v>0</v>
      </c>
      <c r="F1101" s="51">
        <f>F1102+F1103</f>
        <v>0</v>
      </c>
      <c r="G1101" s="51">
        <f>G1102+G1103</f>
        <v>0</v>
      </c>
      <c r="H1101" s="53">
        <f>IF(E1101+G1101=H1102+H1103,E1101+G1101, "CHYBA")</f>
        <v>0</v>
      </c>
      <c r="I1101" s="142">
        <f>I1102+I1103</f>
        <v>0</v>
      </c>
      <c r="J1101" s="139">
        <f>J1102+J1103</f>
        <v>0</v>
      </c>
      <c r="K1101" s="139">
        <f>K1104</f>
        <v>0</v>
      </c>
      <c r="L1101" s="139">
        <f>IF(I1101+K1101=L1102+L1103+L1104,I1101+K1101,"CHYBA")</f>
        <v>0</v>
      </c>
      <c r="M1101" s="139">
        <f>M1102+M1103</f>
        <v>0</v>
      </c>
      <c r="N1101" s="139">
        <f>N1102+N1103</f>
        <v>0</v>
      </c>
      <c r="O1101" s="139">
        <f>O1104</f>
        <v>0</v>
      </c>
      <c r="P1101" s="139">
        <f>IF(M1101+O1101=P1102+P1103+P1104,M1101+O1101,"CHYBA")</f>
        <v>0</v>
      </c>
      <c r="Q1101" s="139">
        <f>Q1102+Q1103</f>
        <v>0</v>
      </c>
      <c r="R1101" s="139">
        <f>R1102+R1103</f>
        <v>0</v>
      </c>
      <c r="S1101" s="139">
        <f>S1104</f>
        <v>0</v>
      </c>
      <c r="T1101" s="141">
        <f>IF(Q1101+S1101=T1102+T1103+T1104,Q1101+S1101,"CHYBA")</f>
        <v>0</v>
      </c>
      <c r="V1101" s="73"/>
      <c r="W1101" s="73"/>
      <c r="X1101" s="73"/>
      <c r="Y1101" s="73"/>
      <c r="Z1101" s="73"/>
      <c r="AA1101" s="73"/>
      <c r="AB1101" s="73"/>
      <c r="AC1101" s="73"/>
      <c r="AD1101" s="73"/>
      <c r="AE1101" s="73"/>
      <c r="AF1101" s="73"/>
      <c r="AG1101" s="73"/>
      <c r="AH1101" s="73"/>
      <c r="AI1101" s="73"/>
      <c r="AJ1101" s="73"/>
      <c r="AK1101" s="73"/>
      <c r="AL1101" s="73"/>
      <c r="AM1101" s="73"/>
      <c r="AN1101" s="73"/>
      <c r="AO1101" s="73"/>
      <c r="AP1101" s="73"/>
      <c r="AQ1101" s="73"/>
      <c r="AR1101" s="73"/>
      <c r="AS1101" s="73"/>
      <c r="AT1101" s="73"/>
    </row>
    <row r="1102" spans="1:46" ht="15" hidden="1" customHeight="1" x14ac:dyDescent="0.2">
      <c r="A1102" s="95" t="s">
        <v>17</v>
      </c>
      <c r="B1102" s="113" t="s">
        <v>16</v>
      </c>
      <c r="C1102" s="26" t="e">
        <f>ROUND((Q1102-R1102)/H1102/12,0)</f>
        <v>#DIV/0!</v>
      </c>
      <c r="D1102" s="26" t="e">
        <f>ROUND(R1102/F1102/12,0)</f>
        <v>#DIV/0!</v>
      </c>
      <c r="E1102" s="27">
        <f t="shared" ref="E1102:G1103" si="56">E1106+E1110+E1114+E1118+E1122+E1126+E1130</f>
        <v>0</v>
      </c>
      <c r="F1102" s="26">
        <f t="shared" si="56"/>
        <v>0</v>
      </c>
      <c r="G1102" s="26">
        <f t="shared" si="56"/>
        <v>0</v>
      </c>
      <c r="H1102" s="28">
        <f>E1102+G1102</f>
        <v>0</v>
      </c>
      <c r="I1102" s="98">
        <f>I1106+I1110+I1114+I1118+I1122+I1126+I1130</f>
        <v>0</v>
      </c>
      <c r="J1102" s="99">
        <f>J1106+J1110+J1114+J1118+J1122+J1126+J1130</f>
        <v>0</v>
      </c>
      <c r="K1102" s="99" t="s">
        <v>16</v>
      </c>
      <c r="L1102" s="99">
        <f>I1102</f>
        <v>0</v>
      </c>
      <c r="M1102" s="99">
        <f>M1106+M1110+M1114+M1118+M1122+M1126+M1130</f>
        <v>0</v>
      </c>
      <c r="N1102" s="99">
        <f>N1106+N1110+N1114+N1118+N1122+N1126+N1130</f>
        <v>0</v>
      </c>
      <c r="O1102" s="99" t="s">
        <v>16</v>
      </c>
      <c r="P1102" s="99">
        <f>M1102</f>
        <v>0</v>
      </c>
      <c r="Q1102" s="99">
        <f>I1102+M1102</f>
        <v>0</v>
      </c>
      <c r="R1102" s="99">
        <f>J1102+N1102</f>
        <v>0</v>
      </c>
      <c r="S1102" s="99" t="s">
        <v>16</v>
      </c>
      <c r="T1102" s="100">
        <f>Q1102</f>
        <v>0</v>
      </c>
      <c r="V1102" s="73"/>
      <c r="W1102" s="73"/>
      <c r="X1102" s="73"/>
      <c r="Y1102" s="73"/>
      <c r="Z1102" s="73"/>
      <c r="AA1102" s="73"/>
      <c r="AB1102" s="73"/>
      <c r="AC1102" s="73"/>
      <c r="AD1102" s="73"/>
      <c r="AE1102" s="73"/>
      <c r="AF1102" s="73"/>
      <c r="AG1102" s="73"/>
      <c r="AH1102" s="73"/>
      <c r="AI1102" s="73"/>
      <c r="AJ1102" s="73"/>
      <c r="AK1102" s="73"/>
      <c r="AL1102" s="73"/>
      <c r="AM1102" s="73"/>
      <c r="AN1102" s="73"/>
      <c r="AO1102" s="73"/>
      <c r="AP1102" s="73"/>
      <c r="AQ1102" s="73"/>
      <c r="AR1102" s="73"/>
      <c r="AS1102" s="73"/>
      <c r="AT1102" s="73"/>
    </row>
    <row r="1103" spans="1:46" ht="15" hidden="1" customHeight="1" x14ac:dyDescent="0.2">
      <c r="A1103" s="95" t="s">
        <v>18</v>
      </c>
      <c r="B1103" s="113" t="s">
        <v>16</v>
      </c>
      <c r="C1103" s="26" t="e">
        <f>ROUND((Q1103-R1103)/H1103/12,0)</f>
        <v>#DIV/0!</v>
      </c>
      <c r="D1103" s="26" t="e">
        <f>ROUND(R1103/F1103/12,0)</f>
        <v>#DIV/0!</v>
      </c>
      <c r="E1103" s="27">
        <f t="shared" si="56"/>
        <v>0</v>
      </c>
      <c r="F1103" s="26">
        <f t="shared" si="56"/>
        <v>0</v>
      </c>
      <c r="G1103" s="26">
        <f t="shared" si="56"/>
        <v>0</v>
      </c>
      <c r="H1103" s="28">
        <f>E1103+G1103</f>
        <v>0</v>
      </c>
      <c r="I1103" s="98">
        <f>I1107+I1111+I1115+I1119+I1123+I1127+I1131</f>
        <v>0</v>
      </c>
      <c r="J1103" s="99">
        <f>J1107+J1111+J1115+J1119+J1123+J1127+J1131</f>
        <v>0</v>
      </c>
      <c r="K1103" s="99" t="s">
        <v>16</v>
      </c>
      <c r="L1103" s="99">
        <f>I1103</f>
        <v>0</v>
      </c>
      <c r="M1103" s="99">
        <f>M1107+M1111+M1115+M1119+M1123+M1127+M1131</f>
        <v>0</v>
      </c>
      <c r="N1103" s="99">
        <f>N1107+N1111+N1115+N1119+N1123+N1127+N1131</f>
        <v>0</v>
      </c>
      <c r="O1103" s="99" t="s">
        <v>16</v>
      </c>
      <c r="P1103" s="99">
        <f>M1103</f>
        <v>0</v>
      </c>
      <c r="Q1103" s="99">
        <f>I1103+M1103</f>
        <v>0</v>
      </c>
      <c r="R1103" s="99">
        <f>J1103+N1103</f>
        <v>0</v>
      </c>
      <c r="S1103" s="99" t="s">
        <v>16</v>
      </c>
      <c r="T1103" s="100">
        <f>Q1103</f>
        <v>0</v>
      </c>
      <c r="V1103" s="73"/>
      <c r="W1103" s="73"/>
      <c r="X1103" s="73"/>
      <c r="Y1103" s="73"/>
      <c r="Z1103" s="73"/>
      <c r="AA1103" s="73"/>
      <c r="AB1103" s="73"/>
      <c r="AC1103" s="73"/>
      <c r="AD1103" s="73"/>
      <c r="AE1103" s="73"/>
      <c r="AF1103" s="73"/>
      <c r="AG1103" s="73"/>
      <c r="AH1103" s="73"/>
      <c r="AI1103" s="73"/>
      <c r="AJ1103" s="73"/>
      <c r="AK1103" s="73"/>
      <c r="AL1103" s="73"/>
      <c r="AM1103" s="73"/>
      <c r="AN1103" s="73"/>
      <c r="AO1103" s="73"/>
      <c r="AP1103" s="73"/>
      <c r="AQ1103" s="73"/>
      <c r="AR1103" s="73"/>
      <c r="AS1103" s="73"/>
      <c r="AT1103" s="73"/>
    </row>
    <row r="1104" spans="1:46" ht="15" hidden="1" customHeight="1" x14ac:dyDescent="0.2">
      <c r="A1104" s="95" t="s">
        <v>19</v>
      </c>
      <c r="B1104" s="113" t="s">
        <v>16</v>
      </c>
      <c r="C1104" s="26" t="s">
        <v>16</v>
      </c>
      <c r="D1104" s="26" t="s">
        <v>16</v>
      </c>
      <c r="E1104" s="27" t="s">
        <v>16</v>
      </c>
      <c r="F1104" s="30" t="s">
        <v>16</v>
      </c>
      <c r="G1104" s="30" t="s">
        <v>16</v>
      </c>
      <c r="H1104" s="31" t="s">
        <v>16</v>
      </c>
      <c r="I1104" s="98" t="s">
        <v>16</v>
      </c>
      <c r="J1104" s="99" t="s">
        <v>16</v>
      </c>
      <c r="K1104" s="99">
        <f>K1108+K1112+K1116+K1120+K1124+K1128+K1132</f>
        <v>0</v>
      </c>
      <c r="L1104" s="99">
        <f>K1104</f>
        <v>0</v>
      </c>
      <c r="M1104" s="99" t="s">
        <v>16</v>
      </c>
      <c r="N1104" s="99" t="s">
        <v>16</v>
      </c>
      <c r="O1104" s="99">
        <f>O1108+O1112+O1116+O1120+O1124+O1128+O1132</f>
        <v>0</v>
      </c>
      <c r="P1104" s="99">
        <f>O1104</f>
        <v>0</v>
      </c>
      <c r="Q1104" s="99" t="s">
        <v>16</v>
      </c>
      <c r="R1104" s="99" t="s">
        <v>16</v>
      </c>
      <c r="S1104" s="99">
        <f>K1104+O1104</f>
        <v>0</v>
      </c>
      <c r="T1104" s="100">
        <f>S1104</f>
        <v>0</v>
      </c>
      <c r="V1104" s="73"/>
      <c r="W1104" s="73"/>
      <c r="X1104" s="73"/>
      <c r="Y1104" s="73"/>
      <c r="Z1104" s="73"/>
      <c r="AA1104" s="73"/>
      <c r="AB1104" s="73"/>
      <c r="AC1104" s="73"/>
      <c r="AD1104" s="73"/>
      <c r="AE1104" s="73"/>
      <c r="AF1104" s="73"/>
      <c r="AG1104" s="73"/>
      <c r="AH1104" s="73"/>
      <c r="AI1104" s="73"/>
      <c r="AJ1104" s="73"/>
      <c r="AK1104" s="73"/>
      <c r="AL1104" s="73"/>
      <c r="AM1104" s="73"/>
      <c r="AN1104" s="73"/>
      <c r="AO1104" s="73"/>
      <c r="AP1104" s="73"/>
      <c r="AQ1104" s="73"/>
      <c r="AR1104" s="73"/>
      <c r="AS1104" s="73"/>
      <c r="AT1104" s="73"/>
    </row>
    <row r="1105" spans="1:46" ht="18" hidden="1" customHeight="1" x14ac:dyDescent="0.2">
      <c r="A1105" s="96" t="s">
        <v>71</v>
      </c>
      <c r="B1105" s="84"/>
      <c r="C1105" s="26" t="e">
        <f>ROUND((Q1105-R1105)/H1105/12,0)</f>
        <v>#DIV/0!</v>
      </c>
      <c r="D1105" s="26" t="e">
        <f>ROUND(R1105/F1105/12,0)</f>
        <v>#DIV/0!</v>
      </c>
      <c r="E1105" s="27">
        <f>E1106+E1107</f>
        <v>0</v>
      </c>
      <c r="F1105" s="30">
        <f>F1106+F1107</f>
        <v>0</v>
      </c>
      <c r="G1105" s="30">
        <f>G1106+G1107</f>
        <v>0</v>
      </c>
      <c r="H1105" s="31">
        <f>IF(E1105+G1105=H1106+H1107,E1105+G1105, "CHYBA")</f>
        <v>0</v>
      </c>
      <c r="I1105" s="98">
        <f>I1106+I1107</f>
        <v>0</v>
      </c>
      <c r="J1105" s="99">
        <f>J1106+J1107</f>
        <v>0</v>
      </c>
      <c r="K1105" s="99">
        <f>K1108</f>
        <v>0</v>
      </c>
      <c r="L1105" s="99">
        <f>IF(I1105+K1105=L1106+L1107+L1108,I1105+K1105,"CHYBA")</f>
        <v>0</v>
      </c>
      <c r="M1105" s="99">
        <f>M1106+M1107</f>
        <v>0</v>
      </c>
      <c r="N1105" s="99">
        <f>N1106+N1107</f>
        <v>0</v>
      </c>
      <c r="O1105" s="99">
        <f>O1108</f>
        <v>0</v>
      </c>
      <c r="P1105" s="99">
        <f>IF(M1105+O1105=P1106+P1107+P1108,M1105+O1105,"CHYBA")</f>
        <v>0</v>
      </c>
      <c r="Q1105" s="99">
        <f>Q1106+Q1107</f>
        <v>0</v>
      </c>
      <c r="R1105" s="99">
        <f>R1106+R1107</f>
        <v>0</v>
      </c>
      <c r="S1105" s="99">
        <f>S1108</f>
        <v>0</v>
      </c>
      <c r="T1105" s="100">
        <f>IF(Q1105+S1105=T1106+T1107+T1108,Q1105+S1105,"CHYBA")</f>
        <v>0</v>
      </c>
      <c r="V1105" s="73"/>
      <c r="W1105" s="73"/>
      <c r="X1105" s="73"/>
      <c r="Y1105" s="73"/>
      <c r="Z1105" s="73"/>
      <c r="AA1105" s="73"/>
      <c r="AB1105" s="73"/>
      <c r="AC1105" s="73"/>
      <c r="AD1105" s="73"/>
      <c r="AE1105" s="73"/>
      <c r="AF1105" s="73"/>
      <c r="AG1105" s="73"/>
      <c r="AH1105" s="73"/>
      <c r="AI1105" s="73"/>
      <c r="AJ1105" s="73"/>
      <c r="AK1105" s="73"/>
      <c r="AL1105" s="73"/>
      <c r="AM1105" s="73"/>
      <c r="AN1105" s="73"/>
      <c r="AO1105" s="73"/>
      <c r="AP1105" s="73"/>
      <c r="AQ1105" s="73"/>
      <c r="AR1105" s="73"/>
      <c r="AS1105" s="73"/>
      <c r="AT1105" s="73"/>
    </row>
    <row r="1106" spans="1:46" ht="15" hidden="1" customHeight="1" x14ac:dyDescent="0.2">
      <c r="A1106" s="95" t="s">
        <v>17</v>
      </c>
      <c r="B1106" s="113" t="s">
        <v>16</v>
      </c>
      <c r="C1106" s="26" t="e">
        <f>ROUND((Q1106-R1106)/H1106/12,0)</f>
        <v>#DIV/0!</v>
      </c>
      <c r="D1106" s="26" t="e">
        <f>ROUND(R1106/F1106/12,0)</f>
        <v>#DIV/0!</v>
      </c>
      <c r="E1106" s="36"/>
      <c r="F1106" s="37"/>
      <c r="G1106" s="37"/>
      <c r="H1106" s="28">
        <f>E1106+G1106</f>
        <v>0</v>
      </c>
      <c r="I1106" s="92"/>
      <c r="J1106" s="93"/>
      <c r="K1106" s="99" t="s">
        <v>16</v>
      </c>
      <c r="L1106" s="99">
        <f>I1106</f>
        <v>0</v>
      </c>
      <c r="M1106" s="93"/>
      <c r="N1106" s="93"/>
      <c r="O1106" s="99" t="s">
        <v>16</v>
      </c>
      <c r="P1106" s="99">
        <f>M1106</f>
        <v>0</v>
      </c>
      <c r="Q1106" s="99">
        <f>I1106+M1106</f>
        <v>0</v>
      </c>
      <c r="R1106" s="99">
        <f>J1106+N1106</f>
        <v>0</v>
      </c>
      <c r="S1106" s="99" t="s">
        <v>16</v>
      </c>
      <c r="T1106" s="100">
        <f>Q1106</f>
        <v>0</v>
      </c>
      <c r="V1106" s="73"/>
      <c r="W1106" s="73"/>
      <c r="X1106" s="73"/>
      <c r="Y1106" s="73"/>
      <c r="Z1106" s="73"/>
      <c r="AA1106" s="73"/>
      <c r="AB1106" s="73"/>
      <c r="AC1106" s="73"/>
      <c r="AD1106" s="73"/>
      <c r="AE1106" s="73"/>
      <c r="AF1106" s="73"/>
      <c r="AG1106" s="73"/>
      <c r="AH1106" s="73"/>
      <c r="AI1106" s="73"/>
      <c r="AJ1106" s="73"/>
      <c r="AK1106" s="73"/>
      <c r="AL1106" s="73"/>
      <c r="AM1106" s="73"/>
      <c r="AN1106" s="73"/>
      <c r="AO1106" s="73"/>
      <c r="AP1106" s="73"/>
      <c r="AQ1106" s="73"/>
      <c r="AR1106" s="73"/>
      <c r="AS1106" s="73"/>
      <c r="AT1106" s="73"/>
    </row>
    <row r="1107" spans="1:46" ht="15" hidden="1" customHeight="1" x14ac:dyDescent="0.2">
      <c r="A1107" s="95" t="s">
        <v>18</v>
      </c>
      <c r="B1107" s="113" t="s">
        <v>16</v>
      </c>
      <c r="C1107" s="26" t="e">
        <f>ROUND((Q1107-R1107)/H1107/12,0)</f>
        <v>#DIV/0!</v>
      </c>
      <c r="D1107" s="26" t="e">
        <f>ROUND(R1107/F1107/12,0)</f>
        <v>#DIV/0!</v>
      </c>
      <c r="E1107" s="36"/>
      <c r="F1107" s="37"/>
      <c r="G1107" s="37"/>
      <c r="H1107" s="28">
        <f>E1107+G1107</f>
        <v>0</v>
      </c>
      <c r="I1107" s="92"/>
      <c r="J1107" s="93"/>
      <c r="K1107" s="99" t="s">
        <v>16</v>
      </c>
      <c r="L1107" s="99">
        <f>I1107</f>
        <v>0</v>
      </c>
      <c r="M1107" s="93"/>
      <c r="N1107" s="93"/>
      <c r="O1107" s="99" t="s">
        <v>16</v>
      </c>
      <c r="P1107" s="99">
        <f>M1107</f>
        <v>0</v>
      </c>
      <c r="Q1107" s="99">
        <f>I1107+M1107</f>
        <v>0</v>
      </c>
      <c r="R1107" s="99">
        <f>J1107+N1107</f>
        <v>0</v>
      </c>
      <c r="S1107" s="99" t="s">
        <v>16</v>
      </c>
      <c r="T1107" s="100">
        <f>Q1107</f>
        <v>0</v>
      </c>
      <c r="V1107" s="73"/>
      <c r="W1107" s="73"/>
      <c r="X1107" s="73"/>
      <c r="Y1107" s="73"/>
      <c r="Z1107" s="73"/>
      <c r="AA1107" s="73"/>
      <c r="AB1107" s="73"/>
      <c r="AC1107" s="73"/>
      <c r="AD1107" s="73"/>
      <c r="AE1107" s="73"/>
      <c r="AF1107" s="73"/>
      <c r="AG1107" s="73"/>
      <c r="AH1107" s="73"/>
      <c r="AI1107" s="73"/>
      <c r="AJ1107" s="73"/>
      <c r="AK1107" s="73"/>
      <c r="AL1107" s="73"/>
      <c r="AM1107" s="73"/>
      <c r="AN1107" s="73"/>
      <c r="AO1107" s="73"/>
      <c r="AP1107" s="73"/>
      <c r="AQ1107" s="73"/>
      <c r="AR1107" s="73"/>
      <c r="AS1107" s="73"/>
      <c r="AT1107" s="73"/>
    </row>
    <row r="1108" spans="1:46" ht="15" hidden="1" customHeight="1" x14ac:dyDescent="0.2">
      <c r="A1108" s="95" t="s">
        <v>19</v>
      </c>
      <c r="B1108" s="113" t="s">
        <v>16</v>
      </c>
      <c r="C1108" s="26" t="s">
        <v>16</v>
      </c>
      <c r="D1108" s="26" t="s">
        <v>16</v>
      </c>
      <c r="E1108" s="27" t="s">
        <v>16</v>
      </c>
      <c r="F1108" s="30" t="s">
        <v>16</v>
      </c>
      <c r="G1108" s="30" t="s">
        <v>16</v>
      </c>
      <c r="H1108" s="31" t="s">
        <v>16</v>
      </c>
      <c r="I1108" s="98" t="s">
        <v>16</v>
      </c>
      <c r="J1108" s="99" t="s">
        <v>16</v>
      </c>
      <c r="K1108" s="93"/>
      <c r="L1108" s="99">
        <f>K1108</f>
        <v>0</v>
      </c>
      <c r="M1108" s="99" t="s">
        <v>16</v>
      </c>
      <c r="N1108" s="99" t="s">
        <v>16</v>
      </c>
      <c r="O1108" s="93"/>
      <c r="P1108" s="99">
        <f>O1108</f>
        <v>0</v>
      </c>
      <c r="Q1108" s="99" t="s">
        <v>16</v>
      </c>
      <c r="R1108" s="99" t="s">
        <v>16</v>
      </c>
      <c r="S1108" s="99">
        <f>K1108+O1108</f>
        <v>0</v>
      </c>
      <c r="T1108" s="100">
        <f>S1108</f>
        <v>0</v>
      </c>
      <c r="V1108" s="73"/>
      <c r="W1108" s="73"/>
      <c r="X1108" s="73"/>
      <c r="Y1108" s="73"/>
      <c r="Z1108" s="73"/>
      <c r="AA1108" s="73"/>
      <c r="AB1108" s="73"/>
      <c r="AC1108" s="73"/>
      <c r="AD1108" s="73"/>
      <c r="AE1108" s="73"/>
      <c r="AF1108" s="73"/>
      <c r="AG1108" s="73"/>
      <c r="AH1108" s="73"/>
      <c r="AI1108" s="73"/>
      <c r="AJ1108" s="73"/>
      <c r="AK1108" s="73"/>
      <c r="AL1108" s="73"/>
      <c r="AM1108" s="73"/>
      <c r="AN1108" s="73"/>
      <c r="AO1108" s="73"/>
      <c r="AP1108" s="73"/>
      <c r="AQ1108" s="73"/>
      <c r="AR1108" s="73"/>
      <c r="AS1108" s="73"/>
      <c r="AT1108" s="73"/>
    </row>
    <row r="1109" spans="1:46" ht="18" hidden="1" customHeight="1" x14ac:dyDescent="0.2">
      <c r="A1109" s="96" t="s">
        <v>71</v>
      </c>
      <c r="B1109" s="84"/>
      <c r="C1109" s="26" t="e">
        <f>ROUND((Q1109-R1109)/H1109/12,0)</f>
        <v>#DIV/0!</v>
      </c>
      <c r="D1109" s="26" t="e">
        <f>ROUND(R1109/F1109/12,0)</f>
        <v>#DIV/0!</v>
      </c>
      <c r="E1109" s="27">
        <f>E1110+E1111</f>
        <v>0</v>
      </c>
      <c r="F1109" s="30">
        <f>F1110+F1111</f>
        <v>0</v>
      </c>
      <c r="G1109" s="30">
        <f>G1110+G1111</f>
        <v>0</v>
      </c>
      <c r="H1109" s="31">
        <f>IF(E1109+G1109=H1110+H1111,E1109+G1109, "CHYBA")</f>
        <v>0</v>
      </c>
      <c r="I1109" s="98">
        <f>I1110+I1111</f>
        <v>0</v>
      </c>
      <c r="J1109" s="99">
        <f>J1110+J1111</f>
        <v>0</v>
      </c>
      <c r="K1109" s="99">
        <f>K1112</f>
        <v>0</v>
      </c>
      <c r="L1109" s="99">
        <f>IF(I1109+K1109=L1110+L1111+L1112,I1109+K1109,"CHYBA")</f>
        <v>0</v>
      </c>
      <c r="M1109" s="99">
        <f>M1110+M1111</f>
        <v>0</v>
      </c>
      <c r="N1109" s="99">
        <f>N1110+N1111</f>
        <v>0</v>
      </c>
      <c r="O1109" s="99">
        <f>O1112</f>
        <v>0</v>
      </c>
      <c r="P1109" s="99">
        <f>IF(M1109+O1109=P1110+P1111+P1112,M1109+O1109,"CHYBA")</f>
        <v>0</v>
      </c>
      <c r="Q1109" s="99">
        <f>Q1110+Q1111</f>
        <v>0</v>
      </c>
      <c r="R1109" s="99">
        <f>R1110+R1111</f>
        <v>0</v>
      </c>
      <c r="S1109" s="99">
        <f>S1112</f>
        <v>0</v>
      </c>
      <c r="T1109" s="100">
        <f>IF(Q1109+S1109=T1110+T1111+T1112,Q1109+S1109,"CHYBA")</f>
        <v>0</v>
      </c>
      <c r="V1109" s="73"/>
      <c r="W1109" s="73"/>
      <c r="X1109" s="73"/>
      <c r="Y1109" s="73"/>
      <c r="Z1109" s="73"/>
      <c r="AA1109" s="73"/>
      <c r="AB1109" s="73"/>
      <c r="AC1109" s="73"/>
      <c r="AD1109" s="73"/>
      <c r="AE1109" s="73"/>
      <c r="AF1109" s="73"/>
      <c r="AG1109" s="73"/>
      <c r="AH1109" s="73"/>
      <c r="AI1109" s="73"/>
      <c r="AJ1109" s="73"/>
      <c r="AK1109" s="73"/>
      <c r="AL1109" s="73"/>
      <c r="AM1109" s="73"/>
      <c r="AN1109" s="73"/>
      <c r="AO1109" s="73"/>
      <c r="AP1109" s="73"/>
      <c r="AQ1109" s="73"/>
      <c r="AR1109" s="73"/>
      <c r="AS1109" s="73"/>
      <c r="AT1109" s="73"/>
    </row>
    <row r="1110" spans="1:46" ht="15" hidden="1" customHeight="1" x14ac:dyDescent="0.2">
      <c r="A1110" s="95" t="s">
        <v>17</v>
      </c>
      <c r="B1110" s="113" t="s">
        <v>16</v>
      </c>
      <c r="C1110" s="26" t="e">
        <f>ROUND((Q1110-R1110)/H1110/12,0)</f>
        <v>#DIV/0!</v>
      </c>
      <c r="D1110" s="26" t="e">
        <f>ROUND(R1110/F1110/12,0)</f>
        <v>#DIV/0!</v>
      </c>
      <c r="E1110" s="36"/>
      <c r="F1110" s="37"/>
      <c r="G1110" s="37"/>
      <c r="H1110" s="28">
        <f>E1110+G1110</f>
        <v>0</v>
      </c>
      <c r="I1110" s="92"/>
      <c r="J1110" s="93"/>
      <c r="K1110" s="99" t="s">
        <v>16</v>
      </c>
      <c r="L1110" s="99">
        <f>I1110</f>
        <v>0</v>
      </c>
      <c r="M1110" s="93"/>
      <c r="N1110" s="93"/>
      <c r="O1110" s="99" t="s">
        <v>16</v>
      </c>
      <c r="P1110" s="99">
        <f>M1110</f>
        <v>0</v>
      </c>
      <c r="Q1110" s="99">
        <f>I1110+M1110</f>
        <v>0</v>
      </c>
      <c r="R1110" s="99">
        <f>J1110+N1110</f>
        <v>0</v>
      </c>
      <c r="S1110" s="99" t="s">
        <v>16</v>
      </c>
      <c r="T1110" s="100">
        <f>Q1110</f>
        <v>0</v>
      </c>
      <c r="V1110" s="73"/>
      <c r="W1110" s="73"/>
      <c r="X1110" s="73"/>
      <c r="Y1110" s="73"/>
      <c r="Z1110" s="73"/>
      <c r="AA1110" s="73"/>
      <c r="AB1110" s="73"/>
      <c r="AC1110" s="73"/>
      <c r="AD1110" s="73"/>
      <c r="AE1110" s="73"/>
      <c r="AF1110" s="73"/>
      <c r="AG1110" s="73"/>
      <c r="AH1110" s="73"/>
      <c r="AI1110" s="73"/>
      <c r="AJ1110" s="73"/>
      <c r="AK1110" s="73"/>
      <c r="AL1110" s="73"/>
      <c r="AM1110" s="73"/>
      <c r="AN1110" s="73"/>
      <c r="AO1110" s="73"/>
      <c r="AP1110" s="73"/>
      <c r="AQ1110" s="73"/>
      <c r="AR1110" s="73"/>
      <c r="AS1110" s="73"/>
      <c r="AT1110" s="73"/>
    </row>
    <row r="1111" spans="1:46" ht="15" hidden="1" customHeight="1" x14ac:dyDescent="0.2">
      <c r="A1111" s="95" t="s">
        <v>18</v>
      </c>
      <c r="B1111" s="113" t="s">
        <v>16</v>
      </c>
      <c r="C1111" s="26" t="e">
        <f>ROUND((Q1111-R1111)/H1111/12,0)</f>
        <v>#DIV/0!</v>
      </c>
      <c r="D1111" s="26" t="e">
        <f>ROUND(R1111/F1111/12,0)</f>
        <v>#DIV/0!</v>
      </c>
      <c r="E1111" s="36"/>
      <c r="F1111" s="37"/>
      <c r="G1111" s="37"/>
      <c r="H1111" s="28">
        <f>E1111+G1111</f>
        <v>0</v>
      </c>
      <c r="I1111" s="92"/>
      <c r="J1111" s="93"/>
      <c r="K1111" s="99" t="s">
        <v>16</v>
      </c>
      <c r="L1111" s="99">
        <f>I1111</f>
        <v>0</v>
      </c>
      <c r="M1111" s="93"/>
      <c r="N1111" s="93"/>
      <c r="O1111" s="99" t="s">
        <v>16</v>
      </c>
      <c r="P1111" s="99">
        <f>M1111</f>
        <v>0</v>
      </c>
      <c r="Q1111" s="99">
        <f>I1111+M1111</f>
        <v>0</v>
      </c>
      <c r="R1111" s="99">
        <f>J1111+N1111</f>
        <v>0</v>
      </c>
      <c r="S1111" s="99" t="s">
        <v>16</v>
      </c>
      <c r="T1111" s="100">
        <f>Q1111</f>
        <v>0</v>
      </c>
      <c r="V1111" s="73"/>
      <c r="W1111" s="73"/>
      <c r="X1111" s="73"/>
      <c r="Y1111" s="73"/>
      <c r="Z1111" s="73"/>
      <c r="AA1111" s="73"/>
      <c r="AB1111" s="73"/>
      <c r="AC1111" s="73"/>
      <c r="AD1111" s="73"/>
      <c r="AE1111" s="73"/>
      <c r="AF1111" s="73"/>
      <c r="AG1111" s="73"/>
      <c r="AH1111" s="73"/>
      <c r="AI1111" s="73"/>
      <c r="AJ1111" s="73"/>
      <c r="AK1111" s="73"/>
      <c r="AL1111" s="73"/>
      <c r="AM1111" s="73"/>
      <c r="AN1111" s="73"/>
      <c r="AO1111" s="73"/>
      <c r="AP1111" s="73"/>
      <c r="AQ1111" s="73"/>
      <c r="AR1111" s="73"/>
      <c r="AS1111" s="73"/>
      <c r="AT1111" s="73"/>
    </row>
    <row r="1112" spans="1:46" ht="15" hidden="1" customHeight="1" x14ac:dyDescent="0.2">
      <c r="A1112" s="95" t="s">
        <v>19</v>
      </c>
      <c r="B1112" s="113" t="s">
        <v>16</v>
      </c>
      <c r="C1112" s="26" t="s">
        <v>16</v>
      </c>
      <c r="D1112" s="26" t="s">
        <v>16</v>
      </c>
      <c r="E1112" s="27" t="s">
        <v>16</v>
      </c>
      <c r="F1112" s="30" t="s">
        <v>16</v>
      </c>
      <c r="G1112" s="30" t="s">
        <v>16</v>
      </c>
      <c r="H1112" s="31" t="s">
        <v>16</v>
      </c>
      <c r="I1112" s="98" t="s">
        <v>16</v>
      </c>
      <c r="J1112" s="99" t="s">
        <v>16</v>
      </c>
      <c r="K1112" s="93"/>
      <c r="L1112" s="99">
        <f>K1112</f>
        <v>0</v>
      </c>
      <c r="M1112" s="99" t="s">
        <v>16</v>
      </c>
      <c r="N1112" s="99" t="s">
        <v>16</v>
      </c>
      <c r="O1112" s="93"/>
      <c r="P1112" s="99">
        <f>O1112</f>
        <v>0</v>
      </c>
      <c r="Q1112" s="99" t="s">
        <v>16</v>
      </c>
      <c r="R1112" s="99" t="s">
        <v>16</v>
      </c>
      <c r="S1112" s="99">
        <f>K1112+O1112</f>
        <v>0</v>
      </c>
      <c r="T1112" s="100">
        <f>S1112</f>
        <v>0</v>
      </c>
      <c r="V1112" s="73"/>
      <c r="W1112" s="73"/>
      <c r="X1112" s="73"/>
      <c r="Y1112" s="73"/>
      <c r="Z1112" s="73"/>
      <c r="AA1112" s="73"/>
      <c r="AB1112" s="73"/>
      <c r="AC1112" s="73"/>
      <c r="AD1112" s="73"/>
      <c r="AE1112" s="73"/>
      <c r="AF1112" s="73"/>
      <c r="AG1112" s="73"/>
      <c r="AH1112" s="73"/>
      <c r="AI1112" s="73"/>
      <c r="AJ1112" s="73"/>
      <c r="AK1112" s="73"/>
      <c r="AL1112" s="73"/>
      <c r="AM1112" s="73"/>
      <c r="AN1112" s="73"/>
      <c r="AO1112" s="73"/>
      <c r="AP1112" s="73"/>
      <c r="AQ1112" s="73"/>
      <c r="AR1112" s="73"/>
      <c r="AS1112" s="73"/>
      <c r="AT1112" s="73"/>
    </row>
    <row r="1113" spans="1:46" ht="18" hidden="1" customHeight="1" x14ac:dyDescent="0.2">
      <c r="A1113" s="96" t="s">
        <v>71</v>
      </c>
      <c r="B1113" s="84"/>
      <c r="C1113" s="26" t="e">
        <f>ROUND((Q1113-R1113)/H1113/12,0)</f>
        <v>#DIV/0!</v>
      </c>
      <c r="D1113" s="26" t="e">
        <f>ROUND(R1113/F1113/12,0)</f>
        <v>#DIV/0!</v>
      </c>
      <c r="E1113" s="27">
        <f>E1114+E1115</f>
        <v>0</v>
      </c>
      <c r="F1113" s="30">
        <f>F1114+F1115</f>
        <v>0</v>
      </c>
      <c r="G1113" s="30">
        <f>G1114+G1115</f>
        <v>0</v>
      </c>
      <c r="H1113" s="31">
        <f>IF(E1113+G1113=H1114+H1115,E1113+G1113, "CHYBA")</f>
        <v>0</v>
      </c>
      <c r="I1113" s="98">
        <f>I1114+I1115</f>
        <v>0</v>
      </c>
      <c r="J1113" s="99">
        <f>J1114+J1115</f>
        <v>0</v>
      </c>
      <c r="K1113" s="99">
        <f>K1116</f>
        <v>0</v>
      </c>
      <c r="L1113" s="99">
        <f>IF(I1113+K1113=L1114+L1115+L1116,I1113+K1113,"CHYBA")</f>
        <v>0</v>
      </c>
      <c r="M1113" s="99">
        <f>M1114+M1115</f>
        <v>0</v>
      </c>
      <c r="N1113" s="99">
        <f>N1114+N1115</f>
        <v>0</v>
      </c>
      <c r="O1113" s="99">
        <f>O1116</f>
        <v>0</v>
      </c>
      <c r="P1113" s="99">
        <f>IF(M1113+O1113=P1114+P1115+P1116,M1113+O1113,"CHYBA")</f>
        <v>0</v>
      </c>
      <c r="Q1113" s="99">
        <f>Q1114+Q1115</f>
        <v>0</v>
      </c>
      <c r="R1113" s="99">
        <f>R1114+R1115</f>
        <v>0</v>
      </c>
      <c r="S1113" s="99">
        <f>S1116</f>
        <v>0</v>
      </c>
      <c r="T1113" s="100">
        <f>IF(Q1113+S1113=T1114+T1115+T1116,Q1113+S1113,"CHYBA")</f>
        <v>0</v>
      </c>
      <c r="V1113" s="73"/>
      <c r="W1113" s="73"/>
      <c r="X1113" s="73"/>
      <c r="Y1113" s="73"/>
      <c r="Z1113" s="73"/>
      <c r="AA1113" s="73"/>
      <c r="AB1113" s="73"/>
      <c r="AC1113" s="73"/>
      <c r="AD1113" s="73"/>
      <c r="AE1113" s="73"/>
      <c r="AF1113" s="73"/>
      <c r="AG1113" s="73"/>
      <c r="AH1113" s="73"/>
      <c r="AI1113" s="73"/>
      <c r="AJ1113" s="73"/>
      <c r="AK1113" s="73"/>
      <c r="AL1113" s="73"/>
      <c r="AM1113" s="73"/>
      <c r="AN1113" s="73"/>
      <c r="AO1113" s="73"/>
      <c r="AP1113" s="73"/>
      <c r="AQ1113" s="73"/>
      <c r="AR1113" s="73"/>
      <c r="AS1113" s="73"/>
      <c r="AT1113" s="73"/>
    </row>
    <row r="1114" spans="1:46" ht="15" hidden="1" customHeight="1" x14ac:dyDescent="0.2">
      <c r="A1114" s="95" t="s">
        <v>17</v>
      </c>
      <c r="B1114" s="113" t="s">
        <v>16</v>
      </c>
      <c r="C1114" s="26" t="e">
        <f>ROUND((Q1114-R1114)/H1114/12,0)</f>
        <v>#DIV/0!</v>
      </c>
      <c r="D1114" s="26" t="e">
        <f>ROUND(R1114/F1114/12,0)</f>
        <v>#DIV/0!</v>
      </c>
      <c r="E1114" s="36"/>
      <c r="F1114" s="37"/>
      <c r="G1114" s="37"/>
      <c r="H1114" s="28">
        <f>E1114+G1114</f>
        <v>0</v>
      </c>
      <c r="I1114" s="92"/>
      <c r="J1114" s="93"/>
      <c r="K1114" s="99" t="s">
        <v>16</v>
      </c>
      <c r="L1114" s="99">
        <f>I1114</f>
        <v>0</v>
      </c>
      <c r="M1114" s="93"/>
      <c r="N1114" s="93"/>
      <c r="O1114" s="99" t="s">
        <v>16</v>
      </c>
      <c r="P1114" s="99">
        <f>M1114</f>
        <v>0</v>
      </c>
      <c r="Q1114" s="99">
        <f>I1114+M1114</f>
        <v>0</v>
      </c>
      <c r="R1114" s="99">
        <f>J1114+N1114</f>
        <v>0</v>
      </c>
      <c r="S1114" s="99" t="s">
        <v>16</v>
      </c>
      <c r="T1114" s="100">
        <f>Q1114</f>
        <v>0</v>
      </c>
      <c r="V1114" s="73"/>
      <c r="W1114" s="73"/>
      <c r="X1114" s="73"/>
      <c r="Y1114" s="73"/>
      <c r="Z1114" s="73"/>
      <c r="AA1114" s="73"/>
      <c r="AB1114" s="73"/>
      <c r="AC1114" s="73"/>
      <c r="AD1114" s="73"/>
      <c r="AE1114" s="73"/>
      <c r="AF1114" s="73"/>
      <c r="AG1114" s="73"/>
      <c r="AH1114" s="73"/>
      <c r="AI1114" s="73"/>
      <c r="AJ1114" s="73"/>
      <c r="AK1114" s="73"/>
      <c r="AL1114" s="73"/>
      <c r="AM1114" s="73"/>
      <c r="AN1114" s="73"/>
      <c r="AO1114" s="73"/>
      <c r="AP1114" s="73"/>
      <c r="AQ1114" s="73"/>
      <c r="AR1114" s="73"/>
      <c r="AS1114" s="73"/>
      <c r="AT1114" s="73"/>
    </row>
    <row r="1115" spans="1:46" ht="15" hidden="1" customHeight="1" x14ac:dyDescent="0.2">
      <c r="A1115" s="95" t="s">
        <v>18</v>
      </c>
      <c r="B1115" s="113" t="s">
        <v>16</v>
      </c>
      <c r="C1115" s="26" t="e">
        <f>ROUND((Q1115-R1115)/H1115/12,0)</f>
        <v>#DIV/0!</v>
      </c>
      <c r="D1115" s="26" t="e">
        <f>ROUND(R1115/F1115/12,0)</f>
        <v>#DIV/0!</v>
      </c>
      <c r="E1115" s="36"/>
      <c r="F1115" s="37"/>
      <c r="G1115" s="37"/>
      <c r="H1115" s="28">
        <f>E1115+G1115</f>
        <v>0</v>
      </c>
      <c r="I1115" s="92"/>
      <c r="J1115" s="93"/>
      <c r="K1115" s="99" t="s">
        <v>16</v>
      </c>
      <c r="L1115" s="99">
        <f>I1115</f>
        <v>0</v>
      </c>
      <c r="M1115" s="93"/>
      <c r="N1115" s="93"/>
      <c r="O1115" s="99" t="s">
        <v>16</v>
      </c>
      <c r="P1115" s="99">
        <f>M1115</f>
        <v>0</v>
      </c>
      <c r="Q1115" s="99">
        <f>I1115+M1115</f>
        <v>0</v>
      </c>
      <c r="R1115" s="99">
        <f>J1115+N1115</f>
        <v>0</v>
      </c>
      <c r="S1115" s="99" t="s">
        <v>16</v>
      </c>
      <c r="T1115" s="100">
        <f>Q1115</f>
        <v>0</v>
      </c>
      <c r="V1115" s="73"/>
      <c r="W1115" s="73"/>
      <c r="X1115" s="73"/>
      <c r="Y1115" s="73"/>
      <c r="Z1115" s="73"/>
      <c r="AA1115" s="73"/>
      <c r="AB1115" s="73"/>
      <c r="AC1115" s="73"/>
      <c r="AD1115" s="73"/>
      <c r="AE1115" s="73"/>
      <c r="AF1115" s="73"/>
      <c r="AG1115" s="73"/>
      <c r="AH1115" s="73"/>
      <c r="AI1115" s="73"/>
      <c r="AJ1115" s="73"/>
      <c r="AK1115" s="73"/>
      <c r="AL1115" s="73"/>
      <c r="AM1115" s="73"/>
      <c r="AN1115" s="73"/>
      <c r="AO1115" s="73"/>
      <c r="AP1115" s="73"/>
      <c r="AQ1115" s="73"/>
      <c r="AR1115" s="73"/>
      <c r="AS1115" s="73"/>
      <c r="AT1115" s="73"/>
    </row>
    <row r="1116" spans="1:46" ht="15" hidden="1" customHeight="1" x14ac:dyDescent="0.2">
      <c r="A1116" s="95" t="s">
        <v>19</v>
      </c>
      <c r="B1116" s="113" t="s">
        <v>16</v>
      </c>
      <c r="C1116" s="26" t="s">
        <v>16</v>
      </c>
      <c r="D1116" s="26" t="s">
        <v>16</v>
      </c>
      <c r="E1116" s="27" t="s">
        <v>16</v>
      </c>
      <c r="F1116" s="30" t="s">
        <v>16</v>
      </c>
      <c r="G1116" s="30" t="s">
        <v>16</v>
      </c>
      <c r="H1116" s="31" t="s">
        <v>16</v>
      </c>
      <c r="I1116" s="98" t="s">
        <v>16</v>
      </c>
      <c r="J1116" s="99" t="s">
        <v>16</v>
      </c>
      <c r="K1116" s="93"/>
      <c r="L1116" s="99">
        <f>K1116</f>
        <v>0</v>
      </c>
      <c r="M1116" s="99" t="s">
        <v>16</v>
      </c>
      <c r="N1116" s="99" t="s">
        <v>16</v>
      </c>
      <c r="O1116" s="93"/>
      <c r="P1116" s="99">
        <f>O1116</f>
        <v>0</v>
      </c>
      <c r="Q1116" s="99" t="s">
        <v>16</v>
      </c>
      <c r="R1116" s="99" t="s">
        <v>16</v>
      </c>
      <c r="S1116" s="99">
        <f>K1116+O1116</f>
        <v>0</v>
      </c>
      <c r="T1116" s="100">
        <f>S1116</f>
        <v>0</v>
      </c>
      <c r="V1116" s="73"/>
      <c r="W1116" s="73"/>
      <c r="X1116" s="73"/>
      <c r="Y1116" s="73"/>
      <c r="Z1116" s="73"/>
      <c r="AA1116" s="73"/>
      <c r="AB1116" s="73"/>
      <c r="AC1116" s="73"/>
      <c r="AD1116" s="73"/>
      <c r="AE1116" s="73"/>
      <c r="AF1116" s="73"/>
      <c r="AG1116" s="73"/>
      <c r="AH1116" s="73"/>
      <c r="AI1116" s="73"/>
      <c r="AJ1116" s="73"/>
      <c r="AK1116" s="73"/>
      <c r="AL1116" s="73"/>
      <c r="AM1116" s="73"/>
      <c r="AN1116" s="73"/>
      <c r="AO1116" s="73"/>
      <c r="AP1116" s="73"/>
      <c r="AQ1116" s="73"/>
      <c r="AR1116" s="73"/>
      <c r="AS1116" s="73"/>
      <c r="AT1116" s="73"/>
    </row>
    <row r="1117" spans="1:46" ht="18" hidden="1" customHeight="1" x14ac:dyDescent="0.2">
      <c r="A1117" s="96" t="s">
        <v>71</v>
      </c>
      <c r="B1117" s="84"/>
      <c r="C1117" s="26" t="e">
        <f>ROUND((Q1117-R1117)/H1117/12,0)</f>
        <v>#DIV/0!</v>
      </c>
      <c r="D1117" s="26" t="e">
        <f>ROUND(R1117/F1117/12,0)</f>
        <v>#DIV/0!</v>
      </c>
      <c r="E1117" s="27">
        <f>E1118+E1119</f>
        <v>0</v>
      </c>
      <c r="F1117" s="30">
        <f>F1118+F1119</f>
        <v>0</v>
      </c>
      <c r="G1117" s="30">
        <f>G1118+G1119</f>
        <v>0</v>
      </c>
      <c r="H1117" s="31">
        <f>IF(E1117+G1117=H1118+H1119,E1117+G1117, "CHYBA")</f>
        <v>0</v>
      </c>
      <c r="I1117" s="98">
        <f>I1118+I1119</f>
        <v>0</v>
      </c>
      <c r="J1117" s="99">
        <f>J1118+J1119</f>
        <v>0</v>
      </c>
      <c r="K1117" s="99">
        <f>K1120</f>
        <v>0</v>
      </c>
      <c r="L1117" s="99">
        <f>IF(I1117+K1117=L1118+L1119+L1120,I1117+K1117,"CHYBA")</f>
        <v>0</v>
      </c>
      <c r="M1117" s="99">
        <f>M1118+M1119</f>
        <v>0</v>
      </c>
      <c r="N1117" s="99">
        <f>N1118+N1119</f>
        <v>0</v>
      </c>
      <c r="O1117" s="99">
        <f>O1120</f>
        <v>0</v>
      </c>
      <c r="P1117" s="99">
        <f>IF(M1117+O1117=P1118+P1119+P1120,M1117+O1117,"CHYBA")</f>
        <v>0</v>
      </c>
      <c r="Q1117" s="99">
        <f>Q1118+Q1119</f>
        <v>0</v>
      </c>
      <c r="R1117" s="99">
        <f>R1118+R1119</f>
        <v>0</v>
      </c>
      <c r="S1117" s="99">
        <f>S1120</f>
        <v>0</v>
      </c>
      <c r="T1117" s="100">
        <f>IF(Q1117+S1117=T1118+T1119+T1120,Q1117+S1117,"CHYBA")</f>
        <v>0</v>
      </c>
      <c r="V1117" s="73"/>
      <c r="W1117" s="73"/>
      <c r="X1117" s="73"/>
      <c r="Y1117" s="73"/>
      <c r="Z1117" s="73"/>
      <c r="AA1117" s="73"/>
      <c r="AB1117" s="73"/>
      <c r="AC1117" s="73"/>
      <c r="AD1117" s="73"/>
      <c r="AE1117" s="73"/>
      <c r="AF1117" s="73"/>
      <c r="AG1117" s="73"/>
      <c r="AH1117" s="73"/>
      <c r="AI1117" s="73"/>
      <c r="AJ1117" s="73"/>
      <c r="AK1117" s="73"/>
      <c r="AL1117" s="73"/>
      <c r="AM1117" s="73"/>
      <c r="AN1117" s="73"/>
      <c r="AO1117" s="73"/>
      <c r="AP1117" s="73"/>
      <c r="AQ1117" s="73"/>
      <c r="AR1117" s="73"/>
      <c r="AS1117" s="73"/>
      <c r="AT1117" s="73"/>
    </row>
    <row r="1118" spans="1:46" ht="15" hidden="1" customHeight="1" x14ac:dyDescent="0.2">
      <c r="A1118" s="95" t="s">
        <v>17</v>
      </c>
      <c r="B1118" s="113" t="s">
        <v>16</v>
      </c>
      <c r="C1118" s="26" t="e">
        <f>ROUND((Q1118-R1118)/H1118/12,0)</f>
        <v>#DIV/0!</v>
      </c>
      <c r="D1118" s="26" t="e">
        <f>ROUND(R1118/F1118/12,0)</f>
        <v>#DIV/0!</v>
      </c>
      <c r="E1118" s="36"/>
      <c r="F1118" s="37"/>
      <c r="G1118" s="37"/>
      <c r="H1118" s="28">
        <f>E1118+G1118</f>
        <v>0</v>
      </c>
      <c r="I1118" s="92"/>
      <c r="J1118" s="93"/>
      <c r="K1118" s="99" t="s">
        <v>16</v>
      </c>
      <c r="L1118" s="99">
        <f>I1118</f>
        <v>0</v>
      </c>
      <c r="M1118" s="93"/>
      <c r="N1118" s="93"/>
      <c r="O1118" s="99" t="s">
        <v>16</v>
      </c>
      <c r="P1118" s="99">
        <f>M1118</f>
        <v>0</v>
      </c>
      <c r="Q1118" s="99">
        <f>I1118+M1118</f>
        <v>0</v>
      </c>
      <c r="R1118" s="99">
        <f>J1118+N1118</f>
        <v>0</v>
      </c>
      <c r="S1118" s="99" t="s">
        <v>16</v>
      </c>
      <c r="T1118" s="100">
        <f>Q1118</f>
        <v>0</v>
      </c>
      <c r="V1118" s="73"/>
      <c r="W1118" s="73"/>
      <c r="X1118" s="73"/>
      <c r="Y1118" s="73"/>
      <c r="Z1118" s="73"/>
      <c r="AA1118" s="73"/>
      <c r="AB1118" s="73"/>
      <c r="AC1118" s="73"/>
      <c r="AD1118" s="73"/>
      <c r="AE1118" s="73"/>
      <c r="AF1118" s="73"/>
      <c r="AG1118" s="73"/>
      <c r="AH1118" s="73"/>
      <c r="AI1118" s="73"/>
      <c r="AJ1118" s="73"/>
      <c r="AK1118" s="73"/>
      <c r="AL1118" s="73"/>
      <c r="AM1118" s="73"/>
      <c r="AN1118" s="73"/>
      <c r="AO1118" s="73"/>
      <c r="AP1118" s="73"/>
      <c r="AQ1118" s="73"/>
      <c r="AR1118" s="73"/>
      <c r="AS1118" s="73"/>
      <c r="AT1118" s="73"/>
    </row>
    <row r="1119" spans="1:46" ht="15" hidden="1" customHeight="1" x14ac:dyDescent="0.2">
      <c r="A1119" s="95" t="s">
        <v>18</v>
      </c>
      <c r="B1119" s="113" t="s">
        <v>16</v>
      </c>
      <c r="C1119" s="26" t="e">
        <f>ROUND((Q1119-R1119)/H1119/12,0)</f>
        <v>#DIV/0!</v>
      </c>
      <c r="D1119" s="26" t="e">
        <f>ROUND(R1119/F1119/12,0)</f>
        <v>#DIV/0!</v>
      </c>
      <c r="E1119" s="36"/>
      <c r="F1119" s="37"/>
      <c r="G1119" s="37"/>
      <c r="H1119" s="28">
        <f>E1119+G1119</f>
        <v>0</v>
      </c>
      <c r="I1119" s="92"/>
      <c r="J1119" s="93"/>
      <c r="K1119" s="99" t="s">
        <v>16</v>
      </c>
      <c r="L1119" s="99">
        <f>I1119</f>
        <v>0</v>
      </c>
      <c r="M1119" s="93"/>
      <c r="N1119" s="93"/>
      <c r="O1119" s="99" t="s">
        <v>16</v>
      </c>
      <c r="P1119" s="99">
        <f>M1119</f>
        <v>0</v>
      </c>
      <c r="Q1119" s="99">
        <f>I1119+M1119</f>
        <v>0</v>
      </c>
      <c r="R1119" s="99">
        <f>J1119+N1119</f>
        <v>0</v>
      </c>
      <c r="S1119" s="99" t="s">
        <v>16</v>
      </c>
      <c r="T1119" s="100">
        <f>Q1119</f>
        <v>0</v>
      </c>
      <c r="V1119" s="73"/>
      <c r="W1119" s="73"/>
      <c r="X1119" s="73"/>
      <c r="Y1119" s="73"/>
      <c r="Z1119" s="73"/>
      <c r="AA1119" s="73"/>
      <c r="AB1119" s="73"/>
      <c r="AC1119" s="73"/>
      <c r="AD1119" s="73"/>
      <c r="AE1119" s="73"/>
      <c r="AF1119" s="73"/>
      <c r="AG1119" s="73"/>
      <c r="AH1119" s="73"/>
      <c r="AI1119" s="73"/>
      <c r="AJ1119" s="73"/>
      <c r="AK1119" s="73"/>
      <c r="AL1119" s="73"/>
      <c r="AM1119" s="73"/>
      <c r="AN1119" s="73"/>
      <c r="AO1119" s="73"/>
      <c r="AP1119" s="73"/>
      <c r="AQ1119" s="73"/>
      <c r="AR1119" s="73"/>
      <c r="AS1119" s="73"/>
      <c r="AT1119" s="73"/>
    </row>
    <row r="1120" spans="1:46" ht="15" hidden="1" customHeight="1" x14ac:dyDescent="0.2">
      <c r="A1120" s="95" t="s">
        <v>19</v>
      </c>
      <c r="B1120" s="113" t="s">
        <v>16</v>
      </c>
      <c r="C1120" s="26" t="s">
        <v>16</v>
      </c>
      <c r="D1120" s="26" t="s">
        <v>16</v>
      </c>
      <c r="E1120" s="27" t="s">
        <v>16</v>
      </c>
      <c r="F1120" s="30" t="s">
        <v>16</v>
      </c>
      <c r="G1120" s="30" t="s">
        <v>16</v>
      </c>
      <c r="H1120" s="31" t="s">
        <v>16</v>
      </c>
      <c r="I1120" s="98" t="s">
        <v>16</v>
      </c>
      <c r="J1120" s="99" t="s">
        <v>16</v>
      </c>
      <c r="K1120" s="93"/>
      <c r="L1120" s="99">
        <f>K1120</f>
        <v>0</v>
      </c>
      <c r="M1120" s="99" t="s">
        <v>16</v>
      </c>
      <c r="N1120" s="99" t="s">
        <v>16</v>
      </c>
      <c r="O1120" s="93"/>
      <c r="P1120" s="99">
        <f>O1120</f>
        <v>0</v>
      </c>
      <c r="Q1120" s="99" t="s">
        <v>16</v>
      </c>
      <c r="R1120" s="99" t="s">
        <v>16</v>
      </c>
      <c r="S1120" s="99">
        <f>K1120+O1120</f>
        <v>0</v>
      </c>
      <c r="T1120" s="100">
        <f>S1120</f>
        <v>0</v>
      </c>
      <c r="V1120" s="73"/>
      <c r="W1120" s="73"/>
      <c r="X1120" s="73"/>
      <c r="Y1120" s="73"/>
      <c r="Z1120" s="73"/>
      <c r="AA1120" s="73"/>
      <c r="AB1120" s="73"/>
      <c r="AC1120" s="73"/>
      <c r="AD1120" s="73"/>
      <c r="AE1120" s="73"/>
      <c r="AF1120" s="73"/>
      <c r="AG1120" s="73"/>
      <c r="AH1120" s="73"/>
      <c r="AI1120" s="73"/>
      <c r="AJ1120" s="73"/>
      <c r="AK1120" s="73"/>
      <c r="AL1120" s="73"/>
      <c r="AM1120" s="73"/>
      <c r="AN1120" s="73"/>
      <c r="AO1120" s="73"/>
      <c r="AP1120" s="73"/>
      <c r="AQ1120" s="73"/>
      <c r="AR1120" s="73"/>
      <c r="AS1120" s="73"/>
      <c r="AT1120" s="73"/>
    </row>
    <row r="1121" spans="1:46" ht="18" hidden="1" customHeight="1" x14ac:dyDescent="0.2">
      <c r="A1121" s="96" t="s">
        <v>71</v>
      </c>
      <c r="B1121" s="84"/>
      <c r="C1121" s="26" t="e">
        <f>ROUND((Q1121-R1121)/H1121/12,0)</f>
        <v>#DIV/0!</v>
      </c>
      <c r="D1121" s="26" t="e">
        <f>ROUND(R1121/F1121/12,0)</f>
        <v>#DIV/0!</v>
      </c>
      <c r="E1121" s="27">
        <f>E1122+E1123</f>
        <v>0</v>
      </c>
      <c r="F1121" s="30">
        <f>F1122+F1123</f>
        <v>0</v>
      </c>
      <c r="G1121" s="30">
        <f>G1122+G1123</f>
        <v>0</v>
      </c>
      <c r="H1121" s="31">
        <f>IF(E1121+G1121=H1122+H1123,E1121+G1121, "CHYBA")</f>
        <v>0</v>
      </c>
      <c r="I1121" s="98">
        <f>I1122+I1123</f>
        <v>0</v>
      </c>
      <c r="J1121" s="99">
        <f>J1122+J1123</f>
        <v>0</v>
      </c>
      <c r="K1121" s="99">
        <f>K1124</f>
        <v>0</v>
      </c>
      <c r="L1121" s="99">
        <f>IF(I1121+K1121=L1122+L1123+L1124,I1121+K1121,"CHYBA")</f>
        <v>0</v>
      </c>
      <c r="M1121" s="99">
        <f>M1122+M1123</f>
        <v>0</v>
      </c>
      <c r="N1121" s="99">
        <f>N1122+N1123</f>
        <v>0</v>
      </c>
      <c r="O1121" s="99">
        <f>O1124</f>
        <v>0</v>
      </c>
      <c r="P1121" s="99">
        <f>IF(M1121+O1121=P1122+P1123+P1124,M1121+O1121,"CHYBA")</f>
        <v>0</v>
      </c>
      <c r="Q1121" s="99">
        <f>Q1122+Q1123</f>
        <v>0</v>
      </c>
      <c r="R1121" s="99">
        <f>R1122+R1123</f>
        <v>0</v>
      </c>
      <c r="S1121" s="99">
        <f>S1124</f>
        <v>0</v>
      </c>
      <c r="T1121" s="100">
        <f>IF(Q1121+S1121=T1122+T1123+T1124,Q1121+S1121,"CHYBA")</f>
        <v>0</v>
      </c>
      <c r="V1121" s="73"/>
      <c r="W1121" s="73"/>
      <c r="X1121" s="73"/>
      <c r="Y1121" s="73"/>
      <c r="Z1121" s="73"/>
      <c r="AA1121" s="73"/>
      <c r="AB1121" s="73"/>
      <c r="AC1121" s="73"/>
      <c r="AD1121" s="73"/>
      <c r="AE1121" s="73"/>
      <c r="AF1121" s="73"/>
      <c r="AG1121" s="73"/>
      <c r="AH1121" s="73"/>
      <c r="AI1121" s="73"/>
      <c r="AJ1121" s="73"/>
      <c r="AK1121" s="73"/>
      <c r="AL1121" s="73"/>
      <c r="AM1121" s="73"/>
      <c r="AN1121" s="73"/>
      <c r="AO1121" s="73"/>
      <c r="AP1121" s="73"/>
      <c r="AQ1121" s="73"/>
      <c r="AR1121" s="73"/>
      <c r="AS1121" s="73"/>
      <c r="AT1121" s="73"/>
    </row>
    <row r="1122" spans="1:46" ht="15" hidden="1" customHeight="1" x14ac:dyDescent="0.2">
      <c r="A1122" s="95" t="s">
        <v>17</v>
      </c>
      <c r="B1122" s="113" t="s">
        <v>16</v>
      </c>
      <c r="C1122" s="26" t="e">
        <f>ROUND((Q1122-R1122)/H1122/12,0)</f>
        <v>#DIV/0!</v>
      </c>
      <c r="D1122" s="26" t="e">
        <f>ROUND(R1122/F1122/12,0)</f>
        <v>#DIV/0!</v>
      </c>
      <c r="E1122" s="36"/>
      <c r="F1122" s="37"/>
      <c r="G1122" s="37"/>
      <c r="H1122" s="28">
        <f>E1122+G1122</f>
        <v>0</v>
      </c>
      <c r="I1122" s="92"/>
      <c r="J1122" s="93"/>
      <c r="K1122" s="99" t="s">
        <v>16</v>
      </c>
      <c r="L1122" s="99">
        <f>I1122</f>
        <v>0</v>
      </c>
      <c r="M1122" s="93"/>
      <c r="N1122" s="93"/>
      <c r="O1122" s="99" t="s">
        <v>16</v>
      </c>
      <c r="P1122" s="99">
        <f>M1122</f>
        <v>0</v>
      </c>
      <c r="Q1122" s="99">
        <f>I1122+M1122</f>
        <v>0</v>
      </c>
      <c r="R1122" s="99">
        <f>J1122+N1122</f>
        <v>0</v>
      </c>
      <c r="S1122" s="99" t="s">
        <v>16</v>
      </c>
      <c r="T1122" s="100">
        <f>Q1122</f>
        <v>0</v>
      </c>
      <c r="V1122" s="73"/>
      <c r="W1122" s="73"/>
      <c r="X1122" s="73"/>
      <c r="Y1122" s="73"/>
      <c r="Z1122" s="73"/>
      <c r="AA1122" s="73"/>
      <c r="AB1122" s="73"/>
      <c r="AC1122" s="73"/>
      <c r="AD1122" s="73"/>
      <c r="AE1122" s="73"/>
      <c r="AF1122" s="73"/>
      <c r="AG1122" s="73"/>
      <c r="AH1122" s="73"/>
      <c r="AI1122" s="73"/>
      <c r="AJ1122" s="73"/>
      <c r="AK1122" s="73"/>
      <c r="AL1122" s="73"/>
      <c r="AM1122" s="73"/>
      <c r="AN1122" s="73"/>
      <c r="AO1122" s="73"/>
      <c r="AP1122" s="73"/>
      <c r="AQ1122" s="73"/>
      <c r="AR1122" s="73"/>
      <c r="AS1122" s="73"/>
      <c r="AT1122" s="73"/>
    </row>
    <row r="1123" spans="1:46" ht="15" hidden="1" customHeight="1" x14ac:dyDescent="0.2">
      <c r="A1123" s="95" t="s">
        <v>18</v>
      </c>
      <c r="B1123" s="113" t="s">
        <v>16</v>
      </c>
      <c r="C1123" s="26" t="e">
        <f>ROUND((Q1123-R1123)/H1123/12,0)</f>
        <v>#DIV/0!</v>
      </c>
      <c r="D1123" s="26" t="e">
        <f>ROUND(R1123/F1123/12,0)</f>
        <v>#DIV/0!</v>
      </c>
      <c r="E1123" s="36"/>
      <c r="F1123" s="37"/>
      <c r="G1123" s="37"/>
      <c r="H1123" s="28">
        <f>E1123+G1123</f>
        <v>0</v>
      </c>
      <c r="I1123" s="92"/>
      <c r="J1123" s="93"/>
      <c r="K1123" s="99" t="s">
        <v>16</v>
      </c>
      <c r="L1123" s="99">
        <f>I1123</f>
        <v>0</v>
      </c>
      <c r="M1123" s="93"/>
      <c r="N1123" s="93"/>
      <c r="O1123" s="99" t="s">
        <v>16</v>
      </c>
      <c r="P1123" s="99">
        <f>M1123</f>
        <v>0</v>
      </c>
      <c r="Q1123" s="99">
        <f>I1123+M1123</f>
        <v>0</v>
      </c>
      <c r="R1123" s="99">
        <f>J1123+N1123</f>
        <v>0</v>
      </c>
      <c r="S1123" s="99" t="s">
        <v>16</v>
      </c>
      <c r="T1123" s="100">
        <f>Q1123</f>
        <v>0</v>
      </c>
      <c r="V1123" s="73"/>
      <c r="W1123" s="73"/>
      <c r="X1123" s="73"/>
      <c r="Y1123" s="73"/>
      <c r="Z1123" s="73"/>
      <c r="AA1123" s="73"/>
      <c r="AB1123" s="73"/>
      <c r="AC1123" s="73"/>
      <c r="AD1123" s="73"/>
      <c r="AE1123" s="73"/>
      <c r="AF1123" s="73"/>
      <c r="AG1123" s="73"/>
      <c r="AH1123" s="73"/>
      <c r="AI1123" s="73"/>
      <c r="AJ1123" s="73"/>
      <c r="AK1123" s="73"/>
      <c r="AL1123" s="73"/>
      <c r="AM1123" s="73"/>
      <c r="AN1123" s="73"/>
      <c r="AO1123" s="73"/>
      <c r="AP1123" s="73"/>
      <c r="AQ1123" s="73"/>
      <c r="AR1123" s="73"/>
      <c r="AS1123" s="73"/>
      <c r="AT1123" s="73"/>
    </row>
    <row r="1124" spans="1:46" ht="15" hidden="1" customHeight="1" x14ac:dyDescent="0.2">
      <c r="A1124" s="95" t="s">
        <v>19</v>
      </c>
      <c r="B1124" s="113" t="s">
        <v>16</v>
      </c>
      <c r="C1124" s="26" t="s">
        <v>16</v>
      </c>
      <c r="D1124" s="26" t="s">
        <v>16</v>
      </c>
      <c r="E1124" s="27" t="s">
        <v>16</v>
      </c>
      <c r="F1124" s="30" t="s">
        <v>16</v>
      </c>
      <c r="G1124" s="30" t="s">
        <v>16</v>
      </c>
      <c r="H1124" s="31" t="s">
        <v>16</v>
      </c>
      <c r="I1124" s="98" t="s">
        <v>16</v>
      </c>
      <c r="J1124" s="99" t="s">
        <v>16</v>
      </c>
      <c r="K1124" s="93"/>
      <c r="L1124" s="99">
        <f>K1124</f>
        <v>0</v>
      </c>
      <c r="M1124" s="99" t="s">
        <v>16</v>
      </c>
      <c r="N1124" s="99" t="s">
        <v>16</v>
      </c>
      <c r="O1124" s="93"/>
      <c r="P1124" s="99">
        <f>O1124</f>
        <v>0</v>
      </c>
      <c r="Q1124" s="99" t="s">
        <v>16</v>
      </c>
      <c r="R1124" s="99" t="s">
        <v>16</v>
      </c>
      <c r="S1124" s="99">
        <f>K1124+O1124</f>
        <v>0</v>
      </c>
      <c r="T1124" s="100">
        <f>S1124</f>
        <v>0</v>
      </c>
      <c r="V1124" s="73"/>
      <c r="W1124" s="73"/>
      <c r="X1124" s="73"/>
      <c r="Y1124" s="73"/>
      <c r="Z1124" s="73"/>
      <c r="AA1124" s="73"/>
      <c r="AB1124" s="73"/>
      <c r="AC1124" s="73"/>
      <c r="AD1124" s="73"/>
      <c r="AE1124" s="73"/>
      <c r="AF1124" s="73"/>
      <c r="AG1124" s="73"/>
      <c r="AH1124" s="73"/>
      <c r="AI1124" s="73"/>
      <c r="AJ1124" s="73"/>
      <c r="AK1124" s="73"/>
      <c r="AL1124" s="73"/>
      <c r="AM1124" s="73"/>
      <c r="AN1124" s="73"/>
      <c r="AO1124" s="73"/>
      <c r="AP1124" s="73"/>
      <c r="AQ1124" s="73"/>
      <c r="AR1124" s="73"/>
      <c r="AS1124" s="73"/>
      <c r="AT1124" s="73"/>
    </row>
    <row r="1125" spans="1:46" ht="18" hidden="1" customHeight="1" x14ac:dyDescent="0.2">
      <c r="A1125" s="96" t="s">
        <v>71</v>
      </c>
      <c r="B1125" s="84"/>
      <c r="C1125" s="26" t="e">
        <f>ROUND((Q1125-R1125)/H1125/12,0)</f>
        <v>#DIV/0!</v>
      </c>
      <c r="D1125" s="26" t="e">
        <f>ROUND(R1125/F1125/12,0)</f>
        <v>#DIV/0!</v>
      </c>
      <c r="E1125" s="27">
        <f>E1126+E1127</f>
        <v>0</v>
      </c>
      <c r="F1125" s="30">
        <f>F1126+F1127</f>
        <v>0</v>
      </c>
      <c r="G1125" s="30">
        <f>G1126+G1127</f>
        <v>0</v>
      </c>
      <c r="H1125" s="31">
        <f>IF(E1125+G1125=H1126+H1127,E1125+G1125, "CHYBA")</f>
        <v>0</v>
      </c>
      <c r="I1125" s="98">
        <f>I1126+I1127</f>
        <v>0</v>
      </c>
      <c r="J1125" s="99">
        <f>J1126+J1127</f>
        <v>0</v>
      </c>
      <c r="K1125" s="99">
        <f>K1128</f>
        <v>0</v>
      </c>
      <c r="L1125" s="99">
        <f>IF(I1125+K1125=L1126+L1127+L1128,I1125+K1125,"CHYBA")</f>
        <v>0</v>
      </c>
      <c r="M1125" s="99">
        <f>M1126+M1127</f>
        <v>0</v>
      </c>
      <c r="N1125" s="99">
        <f>N1126+N1127</f>
        <v>0</v>
      </c>
      <c r="O1125" s="99">
        <f>O1128</f>
        <v>0</v>
      </c>
      <c r="P1125" s="99">
        <f>IF(M1125+O1125=P1126+P1127+P1128,M1125+O1125,"CHYBA")</f>
        <v>0</v>
      </c>
      <c r="Q1125" s="99">
        <f>Q1126+Q1127</f>
        <v>0</v>
      </c>
      <c r="R1125" s="99">
        <f>R1126+R1127</f>
        <v>0</v>
      </c>
      <c r="S1125" s="99">
        <f>S1128</f>
        <v>0</v>
      </c>
      <c r="T1125" s="100">
        <f>IF(Q1125+S1125=T1126+T1127+T1128,Q1125+S1125,"CHYBA")</f>
        <v>0</v>
      </c>
      <c r="V1125" s="73"/>
      <c r="W1125" s="73"/>
      <c r="X1125" s="73"/>
      <c r="Y1125" s="73"/>
      <c r="Z1125" s="73"/>
      <c r="AA1125" s="73"/>
      <c r="AB1125" s="73"/>
      <c r="AC1125" s="73"/>
      <c r="AD1125" s="73"/>
      <c r="AE1125" s="73"/>
      <c r="AF1125" s="73"/>
      <c r="AG1125" s="73"/>
      <c r="AH1125" s="73"/>
      <c r="AI1125" s="73"/>
      <c r="AJ1125" s="73"/>
      <c r="AK1125" s="73"/>
      <c r="AL1125" s="73"/>
      <c r="AM1125" s="73"/>
      <c r="AN1125" s="73"/>
      <c r="AO1125" s="73"/>
      <c r="AP1125" s="73"/>
      <c r="AQ1125" s="73"/>
      <c r="AR1125" s="73"/>
      <c r="AS1125" s="73"/>
      <c r="AT1125" s="73"/>
    </row>
    <row r="1126" spans="1:46" ht="15" hidden="1" customHeight="1" x14ac:dyDescent="0.2">
      <c r="A1126" s="95" t="s">
        <v>17</v>
      </c>
      <c r="B1126" s="113" t="s">
        <v>16</v>
      </c>
      <c r="C1126" s="26" t="e">
        <f>ROUND((Q1126-R1126)/H1126/12,0)</f>
        <v>#DIV/0!</v>
      </c>
      <c r="D1126" s="26" t="e">
        <f>ROUND(R1126/F1126/12,0)</f>
        <v>#DIV/0!</v>
      </c>
      <c r="E1126" s="36"/>
      <c r="F1126" s="37"/>
      <c r="G1126" s="37"/>
      <c r="H1126" s="28">
        <f>E1126+G1126</f>
        <v>0</v>
      </c>
      <c r="I1126" s="92"/>
      <c r="J1126" s="93"/>
      <c r="K1126" s="99" t="s">
        <v>16</v>
      </c>
      <c r="L1126" s="99">
        <f>I1126</f>
        <v>0</v>
      </c>
      <c r="M1126" s="93"/>
      <c r="N1126" s="93"/>
      <c r="O1126" s="99" t="s">
        <v>16</v>
      </c>
      <c r="P1126" s="99">
        <f>M1126</f>
        <v>0</v>
      </c>
      <c r="Q1126" s="99">
        <f>I1126+M1126</f>
        <v>0</v>
      </c>
      <c r="R1126" s="99">
        <f>J1126+N1126</f>
        <v>0</v>
      </c>
      <c r="S1126" s="99" t="s">
        <v>16</v>
      </c>
      <c r="T1126" s="100">
        <f>Q1126</f>
        <v>0</v>
      </c>
      <c r="V1126" s="73"/>
      <c r="W1126" s="73"/>
      <c r="X1126" s="73"/>
      <c r="Y1126" s="73"/>
      <c r="Z1126" s="73"/>
      <c r="AA1126" s="73"/>
      <c r="AB1126" s="73"/>
      <c r="AC1126" s="73"/>
      <c r="AD1126" s="73"/>
      <c r="AE1126" s="73"/>
      <c r="AF1126" s="73"/>
      <c r="AG1126" s="73"/>
      <c r="AH1126" s="73"/>
      <c r="AI1126" s="73"/>
      <c r="AJ1126" s="73"/>
      <c r="AK1126" s="73"/>
      <c r="AL1126" s="73"/>
      <c r="AM1126" s="73"/>
      <c r="AN1126" s="73"/>
      <c r="AO1126" s="73"/>
      <c r="AP1126" s="73"/>
      <c r="AQ1126" s="73"/>
      <c r="AR1126" s="73"/>
      <c r="AS1126" s="73"/>
      <c r="AT1126" s="73"/>
    </row>
    <row r="1127" spans="1:46" ht="15" hidden="1" customHeight="1" x14ac:dyDescent="0.2">
      <c r="A1127" s="95" t="s">
        <v>18</v>
      </c>
      <c r="B1127" s="113" t="s">
        <v>16</v>
      </c>
      <c r="C1127" s="26" t="e">
        <f>ROUND((Q1127-R1127)/H1127/12,0)</f>
        <v>#DIV/0!</v>
      </c>
      <c r="D1127" s="26" t="e">
        <f>ROUND(R1127/F1127/12,0)</f>
        <v>#DIV/0!</v>
      </c>
      <c r="E1127" s="36"/>
      <c r="F1127" s="37"/>
      <c r="G1127" s="37"/>
      <c r="H1127" s="28">
        <f>E1127+G1127</f>
        <v>0</v>
      </c>
      <c r="I1127" s="92"/>
      <c r="J1127" s="93"/>
      <c r="K1127" s="99" t="s">
        <v>16</v>
      </c>
      <c r="L1127" s="99">
        <f>I1127</f>
        <v>0</v>
      </c>
      <c r="M1127" s="93"/>
      <c r="N1127" s="93"/>
      <c r="O1127" s="99" t="s">
        <v>16</v>
      </c>
      <c r="P1127" s="99">
        <f>M1127</f>
        <v>0</v>
      </c>
      <c r="Q1127" s="99">
        <f>I1127+M1127</f>
        <v>0</v>
      </c>
      <c r="R1127" s="99">
        <f>J1127+N1127</f>
        <v>0</v>
      </c>
      <c r="S1127" s="99" t="s">
        <v>16</v>
      </c>
      <c r="T1127" s="100">
        <f>Q1127</f>
        <v>0</v>
      </c>
      <c r="V1127" s="73"/>
      <c r="W1127" s="73"/>
      <c r="X1127" s="73"/>
      <c r="Y1127" s="73"/>
      <c r="Z1127" s="73"/>
      <c r="AA1127" s="73"/>
      <c r="AB1127" s="73"/>
      <c r="AC1127" s="73"/>
      <c r="AD1127" s="73"/>
      <c r="AE1127" s="73"/>
      <c r="AF1127" s="73"/>
      <c r="AG1127" s="73"/>
      <c r="AH1127" s="73"/>
      <c r="AI1127" s="73"/>
      <c r="AJ1127" s="73"/>
      <c r="AK1127" s="73"/>
      <c r="AL1127" s="73"/>
      <c r="AM1127" s="73"/>
      <c r="AN1127" s="73"/>
      <c r="AO1127" s="73"/>
      <c r="AP1127" s="73"/>
      <c r="AQ1127" s="73"/>
      <c r="AR1127" s="73"/>
      <c r="AS1127" s="73"/>
      <c r="AT1127" s="73"/>
    </row>
    <row r="1128" spans="1:46" ht="15" hidden="1" customHeight="1" x14ac:dyDescent="0.2">
      <c r="A1128" s="95" t="s">
        <v>19</v>
      </c>
      <c r="B1128" s="113" t="s">
        <v>16</v>
      </c>
      <c r="C1128" s="26" t="s">
        <v>16</v>
      </c>
      <c r="D1128" s="26" t="s">
        <v>16</v>
      </c>
      <c r="E1128" s="27" t="s">
        <v>16</v>
      </c>
      <c r="F1128" s="30" t="s">
        <v>16</v>
      </c>
      <c r="G1128" s="30" t="s">
        <v>16</v>
      </c>
      <c r="H1128" s="31" t="s">
        <v>16</v>
      </c>
      <c r="I1128" s="98" t="s">
        <v>16</v>
      </c>
      <c r="J1128" s="99" t="s">
        <v>16</v>
      </c>
      <c r="K1128" s="93"/>
      <c r="L1128" s="99">
        <f>K1128</f>
        <v>0</v>
      </c>
      <c r="M1128" s="99" t="s">
        <v>16</v>
      </c>
      <c r="N1128" s="99" t="s">
        <v>16</v>
      </c>
      <c r="O1128" s="93"/>
      <c r="P1128" s="99">
        <f>O1128</f>
        <v>0</v>
      </c>
      <c r="Q1128" s="99" t="s">
        <v>16</v>
      </c>
      <c r="R1128" s="99" t="s">
        <v>16</v>
      </c>
      <c r="S1128" s="99">
        <f>K1128+O1128</f>
        <v>0</v>
      </c>
      <c r="T1128" s="100">
        <f>S1128</f>
        <v>0</v>
      </c>
      <c r="V1128" s="73"/>
      <c r="W1128" s="73"/>
      <c r="X1128" s="73"/>
      <c r="Y1128" s="73"/>
      <c r="Z1128" s="73"/>
      <c r="AA1128" s="73"/>
      <c r="AB1128" s="73"/>
      <c r="AC1128" s="73"/>
      <c r="AD1128" s="73"/>
      <c r="AE1128" s="73"/>
      <c r="AF1128" s="73"/>
      <c r="AG1128" s="73"/>
      <c r="AH1128" s="73"/>
      <c r="AI1128" s="73"/>
      <c r="AJ1128" s="73"/>
      <c r="AK1128" s="73"/>
      <c r="AL1128" s="73"/>
      <c r="AM1128" s="73"/>
      <c r="AN1128" s="73"/>
      <c r="AO1128" s="73"/>
      <c r="AP1128" s="73"/>
      <c r="AQ1128" s="73"/>
      <c r="AR1128" s="73"/>
      <c r="AS1128" s="73"/>
      <c r="AT1128" s="73"/>
    </row>
    <row r="1129" spans="1:46" ht="18" hidden="1" customHeight="1" x14ac:dyDescent="0.2">
      <c r="A1129" s="96" t="s">
        <v>71</v>
      </c>
      <c r="B1129" s="84"/>
      <c r="C1129" s="26" t="e">
        <f>ROUND((Q1129-R1129)/H1129/12,0)</f>
        <v>#DIV/0!</v>
      </c>
      <c r="D1129" s="26" t="e">
        <f>ROUND(R1129/F1129/12,0)</f>
        <v>#DIV/0!</v>
      </c>
      <c r="E1129" s="27">
        <f>E1130+E1131</f>
        <v>0</v>
      </c>
      <c r="F1129" s="30">
        <f>F1130+F1131</f>
        <v>0</v>
      </c>
      <c r="G1129" s="30">
        <f>G1130+G1131</f>
        <v>0</v>
      </c>
      <c r="H1129" s="31">
        <f>IF(E1129+G1129=H1130+H1131,E1129+G1129, "CHYBA")</f>
        <v>0</v>
      </c>
      <c r="I1129" s="98">
        <f>I1130+I1131</f>
        <v>0</v>
      </c>
      <c r="J1129" s="99">
        <f>J1130+J1131</f>
        <v>0</v>
      </c>
      <c r="K1129" s="99">
        <f>K1132</f>
        <v>0</v>
      </c>
      <c r="L1129" s="99">
        <f>IF(I1129+K1129=L1130+L1131+L1132,I1129+K1129,"CHYBA")</f>
        <v>0</v>
      </c>
      <c r="M1129" s="99">
        <f>M1130+M1131</f>
        <v>0</v>
      </c>
      <c r="N1129" s="99">
        <f>N1130+N1131</f>
        <v>0</v>
      </c>
      <c r="O1129" s="99">
        <f>O1132</f>
        <v>0</v>
      </c>
      <c r="P1129" s="99">
        <f>IF(M1129+O1129=P1130+P1131+P1132,M1129+O1129,"CHYBA")</f>
        <v>0</v>
      </c>
      <c r="Q1129" s="99">
        <f>Q1130+Q1131</f>
        <v>0</v>
      </c>
      <c r="R1129" s="99">
        <f>R1130+R1131</f>
        <v>0</v>
      </c>
      <c r="S1129" s="99">
        <f>S1132</f>
        <v>0</v>
      </c>
      <c r="T1129" s="100">
        <f>IF(Q1129+S1129=T1130+T1131+T1132,Q1129+S1129,"CHYBA")</f>
        <v>0</v>
      </c>
      <c r="V1129" s="73"/>
      <c r="W1129" s="73"/>
      <c r="X1129" s="73"/>
      <c r="Y1129" s="73"/>
      <c r="Z1129" s="73"/>
      <c r="AA1129" s="73"/>
      <c r="AB1129" s="73"/>
      <c r="AC1129" s="73"/>
      <c r="AD1129" s="73"/>
      <c r="AE1129" s="73"/>
      <c r="AF1129" s="73"/>
      <c r="AG1129" s="73"/>
      <c r="AH1129" s="73"/>
      <c r="AI1129" s="73"/>
      <c r="AJ1129" s="73"/>
      <c r="AK1129" s="73"/>
      <c r="AL1129" s="73"/>
      <c r="AM1129" s="73"/>
      <c r="AN1129" s="73"/>
      <c r="AO1129" s="73"/>
      <c r="AP1129" s="73"/>
      <c r="AQ1129" s="73"/>
      <c r="AR1129" s="73"/>
      <c r="AS1129" s="73"/>
      <c r="AT1129" s="73"/>
    </row>
    <row r="1130" spans="1:46" ht="15" hidden="1" customHeight="1" x14ac:dyDescent="0.2">
      <c r="A1130" s="95" t="s">
        <v>17</v>
      </c>
      <c r="B1130" s="113" t="s">
        <v>16</v>
      </c>
      <c r="C1130" s="26" t="e">
        <f>ROUND((Q1130-R1130)/H1130/12,0)</f>
        <v>#DIV/0!</v>
      </c>
      <c r="D1130" s="26" t="e">
        <f>ROUND(R1130/F1130/12,0)</f>
        <v>#DIV/0!</v>
      </c>
      <c r="E1130" s="36"/>
      <c r="F1130" s="37"/>
      <c r="G1130" s="37"/>
      <c r="H1130" s="28">
        <f>E1130+G1130</f>
        <v>0</v>
      </c>
      <c r="I1130" s="92"/>
      <c r="J1130" s="93"/>
      <c r="K1130" s="99" t="s">
        <v>16</v>
      </c>
      <c r="L1130" s="99">
        <f>I1130</f>
        <v>0</v>
      </c>
      <c r="M1130" s="93"/>
      <c r="N1130" s="93"/>
      <c r="O1130" s="99" t="s">
        <v>16</v>
      </c>
      <c r="P1130" s="99">
        <f>M1130</f>
        <v>0</v>
      </c>
      <c r="Q1130" s="99">
        <f>I1130+M1130</f>
        <v>0</v>
      </c>
      <c r="R1130" s="99">
        <f>J1130+N1130</f>
        <v>0</v>
      </c>
      <c r="S1130" s="99" t="s">
        <v>16</v>
      </c>
      <c r="T1130" s="100">
        <f>Q1130</f>
        <v>0</v>
      </c>
      <c r="V1130" s="73"/>
      <c r="W1130" s="73"/>
      <c r="X1130" s="73"/>
      <c r="Y1130" s="73"/>
      <c r="Z1130" s="73"/>
      <c r="AA1130" s="73"/>
      <c r="AB1130" s="73"/>
      <c r="AC1130" s="73"/>
      <c r="AD1130" s="73"/>
      <c r="AE1130" s="73"/>
      <c r="AF1130" s="73"/>
      <c r="AG1130" s="73"/>
      <c r="AH1130" s="73"/>
      <c r="AI1130" s="73"/>
      <c r="AJ1130" s="73"/>
      <c r="AK1130" s="73"/>
      <c r="AL1130" s="73"/>
      <c r="AM1130" s="73"/>
      <c r="AN1130" s="73"/>
      <c r="AO1130" s="73"/>
      <c r="AP1130" s="73"/>
      <c r="AQ1130" s="73"/>
      <c r="AR1130" s="73"/>
      <c r="AS1130" s="73"/>
      <c r="AT1130" s="73"/>
    </row>
    <row r="1131" spans="1:46" ht="15" hidden="1" customHeight="1" x14ac:dyDescent="0.2">
      <c r="A1131" s="95" t="s">
        <v>18</v>
      </c>
      <c r="B1131" s="113" t="s">
        <v>16</v>
      </c>
      <c r="C1131" s="26" t="e">
        <f>ROUND((Q1131-R1131)/H1131/12,0)</f>
        <v>#DIV/0!</v>
      </c>
      <c r="D1131" s="26" t="e">
        <f>ROUND(R1131/F1131/12,0)</f>
        <v>#DIV/0!</v>
      </c>
      <c r="E1131" s="36"/>
      <c r="F1131" s="37"/>
      <c r="G1131" s="37"/>
      <c r="H1131" s="28">
        <f>E1131+G1131</f>
        <v>0</v>
      </c>
      <c r="I1131" s="92"/>
      <c r="J1131" s="93"/>
      <c r="K1131" s="99" t="s">
        <v>16</v>
      </c>
      <c r="L1131" s="99">
        <f>I1131</f>
        <v>0</v>
      </c>
      <c r="M1131" s="93"/>
      <c r="N1131" s="93"/>
      <c r="O1131" s="99" t="s">
        <v>16</v>
      </c>
      <c r="P1131" s="99">
        <f>M1131</f>
        <v>0</v>
      </c>
      <c r="Q1131" s="99">
        <f>I1131+M1131</f>
        <v>0</v>
      </c>
      <c r="R1131" s="99">
        <f>J1131+N1131</f>
        <v>0</v>
      </c>
      <c r="S1131" s="99" t="s">
        <v>16</v>
      </c>
      <c r="T1131" s="100">
        <f>Q1131</f>
        <v>0</v>
      </c>
      <c r="V1131" s="73"/>
      <c r="W1131" s="73"/>
      <c r="X1131" s="73"/>
      <c r="Y1131" s="73"/>
      <c r="Z1131" s="73"/>
      <c r="AA1131" s="73"/>
      <c r="AB1131" s="73"/>
      <c r="AC1131" s="73"/>
      <c r="AD1131" s="73"/>
      <c r="AE1131" s="73"/>
      <c r="AF1131" s="73"/>
      <c r="AG1131" s="73"/>
      <c r="AH1131" s="73"/>
      <c r="AI1131" s="73"/>
      <c r="AJ1131" s="73"/>
      <c r="AK1131" s="73"/>
      <c r="AL1131" s="73"/>
      <c r="AM1131" s="73"/>
      <c r="AN1131" s="73"/>
      <c r="AO1131" s="73"/>
      <c r="AP1131" s="73"/>
      <c r="AQ1131" s="73"/>
      <c r="AR1131" s="73"/>
      <c r="AS1131" s="73"/>
      <c r="AT1131" s="73"/>
    </row>
    <row r="1132" spans="1:46" ht="15.75" hidden="1" customHeight="1" thickBot="1" x14ac:dyDescent="0.25">
      <c r="A1132" s="129" t="s">
        <v>19</v>
      </c>
      <c r="B1132" s="130" t="s">
        <v>16</v>
      </c>
      <c r="C1132" s="42" t="s">
        <v>16</v>
      </c>
      <c r="D1132" s="42" t="s">
        <v>16</v>
      </c>
      <c r="E1132" s="43" t="s">
        <v>16</v>
      </c>
      <c r="F1132" s="44" t="s">
        <v>16</v>
      </c>
      <c r="G1132" s="44" t="s">
        <v>16</v>
      </c>
      <c r="H1132" s="45" t="s">
        <v>16</v>
      </c>
      <c r="I1132" s="134" t="s">
        <v>16</v>
      </c>
      <c r="J1132" s="131" t="s">
        <v>16</v>
      </c>
      <c r="K1132" s="135"/>
      <c r="L1132" s="131">
        <f>K1132</f>
        <v>0</v>
      </c>
      <c r="M1132" s="131" t="s">
        <v>16</v>
      </c>
      <c r="N1132" s="131" t="s">
        <v>16</v>
      </c>
      <c r="O1132" s="135"/>
      <c r="P1132" s="131">
        <f>O1132</f>
        <v>0</v>
      </c>
      <c r="Q1132" s="131" t="s">
        <v>16</v>
      </c>
      <c r="R1132" s="131" t="s">
        <v>16</v>
      </c>
      <c r="S1132" s="131">
        <f>K1132+O1132</f>
        <v>0</v>
      </c>
      <c r="T1132" s="136">
        <f>S1132</f>
        <v>0</v>
      </c>
      <c r="V1132" s="73"/>
      <c r="W1132" s="73"/>
      <c r="X1132" s="73"/>
      <c r="Y1132" s="73"/>
      <c r="Z1132" s="73"/>
      <c r="AA1132" s="73"/>
      <c r="AB1132" s="73"/>
      <c r="AC1132" s="73"/>
      <c r="AD1132" s="73"/>
      <c r="AE1132" s="73"/>
      <c r="AF1132" s="73"/>
      <c r="AG1132" s="73"/>
      <c r="AH1132" s="73"/>
      <c r="AI1132" s="73"/>
      <c r="AJ1132" s="73"/>
      <c r="AK1132" s="73"/>
      <c r="AL1132" s="73"/>
      <c r="AM1132" s="73"/>
      <c r="AN1132" s="73"/>
      <c r="AO1132" s="73"/>
      <c r="AP1132" s="73"/>
      <c r="AQ1132" s="73"/>
      <c r="AR1132" s="73"/>
      <c r="AS1132" s="73"/>
      <c r="AT1132" s="73"/>
    </row>
    <row r="1133" spans="1:46" ht="15.75" hidden="1" customHeight="1" x14ac:dyDescent="0.2">
      <c r="A1133" s="137" t="s">
        <v>23</v>
      </c>
      <c r="B1133" s="138" t="s">
        <v>16</v>
      </c>
      <c r="C1133" s="51" t="e">
        <f>ROUND((Q1133-R1133)/H1133/12,0)</f>
        <v>#DIV/0!</v>
      </c>
      <c r="D1133" s="51" t="e">
        <f>ROUND(R1133/F1133/12,0)</f>
        <v>#DIV/0!</v>
      </c>
      <c r="E1133" s="52">
        <f>E1134+E1135</f>
        <v>0</v>
      </c>
      <c r="F1133" s="51">
        <f>F1134+F1135</f>
        <v>0</v>
      </c>
      <c r="G1133" s="51">
        <f>G1134+G1135</f>
        <v>0</v>
      </c>
      <c r="H1133" s="53">
        <f>IF(E1133+G1133=H1134+H1135,E1133+G1133, "CHYBA")</f>
        <v>0</v>
      </c>
      <c r="I1133" s="142">
        <f>I1134+I1135</f>
        <v>0</v>
      </c>
      <c r="J1133" s="139">
        <f>J1134+J1135</f>
        <v>0</v>
      </c>
      <c r="K1133" s="139">
        <f>K1136</f>
        <v>0</v>
      </c>
      <c r="L1133" s="139">
        <f>IF(I1133+K1133=L1134+L1135+L1136,I1133+K1133,"CHYBA")</f>
        <v>0</v>
      </c>
      <c r="M1133" s="139">
        <f>M1134+M1135</f>
        <v>0</v>
      </c>
      <c r="N1133" s="139">
        <f>N1134+N1135</f>
        <v>0</v>
      </c>
      <c r="O1133" s="139">
        <f>O1136</f>
        <v>0</v>
      </c>
      <c r="P1133" s="139">
        <f>IF(M1133+O1133=P1134+P1135+P1136,M1133+O1133,"CHYBA")</f>
        <v>0</v>
      </c>
      <c r="Q1133" s="139">
        <f>Q1134+Q1135</f>
        <v>0</v>
      </c>
      <c r="R1133" s="139">
        <f>R1134+R1135</f>
        <v>0</v>
      </c>
      <c r="S1133" s="139">
        <f>S1136</f>
        <v>0</v>
      </c>
      <c r="T1133" s="141">
        <f>IF(Q1133+S1133=T1134+T1135+T1136,Q1133+S1133,"CHYBA")</f>
        <v>0</v>
      </c>
      <c r="V1133" s="73"/>
      <c r="W1133" s="73"/>
      <c r="X1133" s="73"/>
      <c r="Y1133" s="73"/>
      <c r="Z1133" s="73"/>
      <c r="AA1133" s="73"/>
      <c r="AB1133" s="73"/>
      <c r="AC1133" s="73"/>
      <c r="AD1133" s="73"/>
      <c r="AE1133" s="73"/>
      <c r="AF1133" s="73"/>
      <c r="AG1133" s="73"/>
      <c r="AH1133" s="73"/>
      <c r="AI1133" s="73"/>
      <c r="AJ1133" s="73"/>
      <c r="AK1133" s="73"/>
      <c r="AL1133" s="73"/>
      <c r="AM1133" s="73"/>
      <c r="AN1133" s="73"/>
      <c r="AO1133" s="73"/>
      <c r="AP1133" s="73"/>
      <c r="AQ1133" s="73"/>
      <c r="AR1133" s="73"/>
      <c r="AS1133" s="73"/>
      <c r="AT1133" s="73"/>
    </row>
    <row r="1134" spans="1:46" ht="15" hidden="1" customHeight="1" x14ac:dyDescent="0.2">
      <c r="A1134" s="95" t="s">
        <v>17</v>
      </c>
      <c r="B1134" s="113" t="s">
        <v>16</v>
      </c>
      <c r="C1134" s="26" t="e">
        <f>ROUND((Q1134-R1134)/H1134/12,0)</f>
        <v>#DIV/0!</v>
      </c>
      <c r="D1134" s="26" t="e">
        <f>ROUND(R1134/F1134/12,0)</f>
        <v>#DIV/0!</v>
      </c>
      <c r="E1134" s="27">
        <f t="shared" ref="E1134:G1135" si="57">E1138+E1142+E1146+E1150+E1154+E1158+E1162</f>
        <v>0</v>
      </c>
      <c r="F1134" s="26">
        <f t="shared" si="57"/>
        <v>0</v>
      </c>
      <c r="G1134" s="26">
        <f t="shared" si="57"/>
        <v>0</v>
      </c>
      <c r="H1134" s="28">
        <f>E1134+G1134</f>
        <v>0</v>
      </c>
      <c r="I1134" s="98">
        <f>I1138+I1142+I1146+I1150+I1154+I1158+I1162</f>
        <v>0</v>
      </c>
      <c r="J1134" s="99">
        <f>J1138+J1142+J1146+J1150+J1154+J1158+J1162</f>
        <v>0</v>
      </c>
      <c r="K1134" s="99" t="s">
        <v>16</v>
      </c>
      <c r="L1134" s="99">
        <f>I1134</f>
        <v>0</v>
      </c>
      <c r="M1134" s="99">
        <f>M1138+M1142+M1146+M1150+M1154+M1158+M1162</f>
        <v>0</v>
      </c>
      <c r="N1134" s="99">
        <f>N1138+N1142+N1146+N1150+N1154+N1158+N1162</f>
        <v>0</v>
      </c>
      <c r="O1134" s="99" t="s">
        <v>16</v>
      </c>
      <c r="P1134" s="99">
        <f>M1134</f>
        <v>0</v>
      </c>
      <c r="Q1134" s="99">
        <f>I1134+M1134</f>
        <v>0</v>
      </c>
      <c r="R1134" s="99">
        <f>J1134+N1134</f>
        <v>0</v>
      </c>
      <c r="S1134" s="99" t="s">
        <v>16</v>
      </c>
      <c r="T1134" s="100">
        <f>Q1134</f>
        <v>0</v>
      </c>
      <c r="V1134" s="73"/>
      <c r="W1134" s="73"/>
      <c r="X1134" s="73"/>
      <c r="Y1134" s="73"/>
      <c r="Z1134" s="73"/>
      <c r="AA1134" s="73"/>
      <c r="AB1134" s="73"/>
      <c r="AC1134" s="73"/>
      <c r="AD1134" s="73"/>
      <c r="AE1134" s="73"/>
      <c r="AF1134" s="73"/>
      <c r="AG1134" s="73"/>
      <c r="AH1134" s="73"/>
      <c r="AI1134" s="73"/>
      <c r="AJ1134" s="73"/>
      <c r="AK1134" s="73"/>
      <c r="AL1134" s="73"/>
      <c r="AM1134" s="73"/>
      <c r="AN1134" s="73"/>
      <c r="AO1134" s="73"/>
      <c r="AP1134" s="73"/>
      <c r="AQ1134" s="73"/>
      <c r="AR1134" s="73"/>
      <c r="AS1134" s="73"/>
      <c r="AT1134" s="73"/>
    </row>
    <row r="1135" spans="1:46" ht="15" hidden="1" customHeight="1" x14ac:dyDescent="0.2">
      <c r="A1135" s="95" t="s">
        <v>18</v>
      </c>
      <c r="B1135" s="113" t="s">
        <v>16</v>
      </c>
      <c r="C1135" s="26" t="e">
        <f>ROUND((Q1135-R1135)/H1135/12,0)</f>
        <v>#DIV/0!</v>
      </c>
      <c r="D1135" s="26" t="e">
        <f>ROUND(R1135/F1135/12,0)</f>
        <v>#DIV/0!</v>
      </c>
      <c r="E1135" s="27">
        <f t="shared" si="57"/>
        <v>0</v>
      </c>
      <c r="F1135" s="26">
        <f t="shared" si="57"/>
        <v>0</v>
      </c>
      <c r="G1135" s="26">
        <f t="shared" si="57"/>
        <v>0</v>
      </c>
      <c r="H1135" s="28">
        <f>E1135+G1135</f>
        <v>0</v>
      </c>
      <c r="I1135" s="98">
        <f>I1139+I1143+I1147+I1151+I1155+I1159+I1163</f>
        <v>0</v>
      </c>
      <c r="J1135" s="99">
        <f>J1139+J1143+J1147+J1151+J1155+J1159+J1163</f>
        <v>0</v>
      </c>
      <c r="K1135" s="99" t="s">
        <v>16</v>
      </c>
      <c r="L1135" s="99">
        <f>I1135</f>
        <v>0</v>
      </c>
      <c r="M1135" s="99">
        <f>M1139+M1143+M1147+M1151+M1155+M1159+M1163</f>
        <v>0</v>
      </c>
      <c r="N1135" s="99">
        <f>N1139+N1143+N1147+N1151+N1155+N1159+N1163</f>
        <v>0</v>
      </c>
      <c r="O1135" s="99" t="s">
        <v>16</v>
      </c>
      <c r="P1135" s="99">
        <f>M1135</f>
        <v>0</v>
      </c>
      <c r="Q1135" s="99">
        <f>I1135+M1135</f>
        <v>0</v>
      </c>
      <c r="R1135" s="99">
        <f>J1135+N1135</f>
        <v>0</v>
      </c>
      <c r="S1135" s="99" t="s">
        <v>16</v>
      </c>
      <c r="T1135" s="100">
        <f>Q1135</f>
        <v>0</v>
      </c>
      <c r="V1135" s="73"/>
      <c r="W1135" s="73"/>
      <c r="X1135" s="73"/>
      <c r="Y1135" s="73"/>
      <c r="Z1135" s="73"/>
      <c r="AA1135" s="73"/>
      <c r="AB1135" s="73"/>
      <c r="AC1135" s="73"/>
      <c r="AD1135" s="73"/>
      <c r="AE1135" s="73"/>
      <c r="AF1135" s="73"/>
      <c r="AG1135" s="73"/>
      <c r="AH1135" s="73"/>
      <c r="AI1135" s="73"/>
      <c r="AJ1135" s="73"/>
      <c r="AK1135" s="73"/>
      <c r="AL1135" s="73"/>
      <c r="AM1135" s="73"/>
      <c r="AN1135" s="73"/>
      <c r="AO1135" s="73"/>
      <c r="AP1135" s="73"/>
      <c r="AQ1135" s="73"/>
      <c r="AR1135" s="73"/>
      <c r="AS1135" s="73"/>
      <c r="AT1135" s="73"/>
    </row>
    <row r="1136" spans="1:46" ht="15" hidden="1" customHeight="1" x14ac:dyDescent="0.2">
      <c r="A1136" s="95" t="s">
        <v>19</v>
      </c>
      <c r="B1136" s="113" t="s">
        <v>16</v>
      </c>
      <c r="C1136" s="26" t="s">
        <v>16</v>
      </c>
      <c r="D1136" s="26" t="s">
        <v>16</v>
      </c>
      <c r="E1136" s="27" t="s">
        <v>16</v>
      </c>
      <c r="F1136" s="30" t="s">
        <v>16</v>
      </c>
      <c r="G1136" s="30" t="s">
        <v>16</v>
      </c>
      <c r="H1136" s="31" t="s">
        <v>16</v>
      </c>
      <c r="I1136" s="98" t="s">
        <v>16</v>
      </c>
      <c r="J1136" s="99" t="s">
        <v>16</v>
      </c>
      <c r="K1136" s="99">
        <f>K1140+K1144+K1148+K1152+K1156+K1160+K1164</f>
        <v>0</v>
      </c>
      <c r="L1136" s="99">
        <f>K1136</f>
        <v>0</v>
      </c>
      <c r="M1136" s="99" t="s">
        <v>16</v>
      </c>
      <c r="N1136" s="99" t="s">
        <v>16</v>
      </c>
      <c r="O1136" s="99">
        <f>O1140+O1144+O1148+O1152+O1156+O1160+O1164</f>
        <v>0</v>
      </c>
      <c r="P1136" s="99">
        <f>O1136</f>
        <v>0</v>
      </c>
      <c r="Q1136" s="99" t="s">
        <v>16</v>
      </c>
      <c r="R1136" s="99" t="s">
        <v>16</v>
      </c>
      <c r="S1136" s="99">
        <f>K1136+O1136</f>
        <v>0</v>
      </c>
      <c r="T1136" s="100">
        <f>S1136</f>
        <v>0</v>
      </c>
      <c r="V1136" s="73"/>
      <c r="W1136" s="73"/>
      <c r="X1136" s="73"/>
      <c r="Y1136" s="73"/>
      <c r="Z1136" s="73"/>
      <c r="AA1136" s="73"/>
      <c r="AB1136" s="73"/>
      <c r="AC1136" s="73"/>
      <c r="AD1136" s="73"/>
      <c r="AE1136" s="73"/>
      <c r="AF1136" s="73"/>
      <c r="AG1136" s="73"/>
      <c r="AH1136" s="73"/>
      <c r="AI1136" s="73"/>
      <c r="AJ1136" s="73"/>
      <c r="AK1136" s="73"/>
      <c r="AL1136" s="73"/>
      <c r="AM1136" s="73"/>
      <c r="AN1136" s="73"/>
      <c r="AO1136" s="73"/>
      <c r="AP1136" s="73"/>
      <c r="AQ1136" s="73"/>
      <c r="AR1136" s="73"/>
      <c r="AS1136" s="73"/>
      <c r="AT1136" s="73"/>
    </row>
    <row r="1137" spans="1:46" ht="18" hidden="1" customHeight="1" x14ac:dyDescent="0.2">
      <c r="A1137" s="96" t="s">
        <v>71</v>
      </c>
      <c r="B1137" s="84"/>
      <c r="C1137" s="26" t="e">
        <f>ROUND((Q1137-R1137)/H1137/12,0)</f>
        <v>#DIV/0!</v>
      </c>
      <c r="D1137" s="26" t="e">
        <f>ROUND(R1137/F1137/12,0)</f>
        <v>#DIV/0!</v>
      </c>
      <c r="E1137" s="27">
        <f>E1138+E1139</f>
        <v>0</v>
      </c>
      <c r="F1137" s="30">
        <f>F1138+F1139</f>
        <v>0</v>
      </c>
      <c r="G1137" s="30">
        <f>G1138+G1139</f>
        <v>0</v>
      </c>
      <c r="H1137" s="31">
        <f>IF(E1137+G1137=H1138+H1139,E1137+G1137, "CHYBA")</f>
        <v>0</v>
      </c>
      <c r="I1137" s="98">
        <f>I1138+I1139</f>
        <v>0</v>
      </c>
      <c r="J1137" s="99">
        <f>J1138+J1139</f>
        <v>0</v>
      </c>
      <c r="K1137" s="99">
        <f>K1140</f>
        <v>0</v>
      </c>
      <c r="L1137" s="99">
        <f>IF(I1137+K1137=L1138+L1139+L1140,I1137+K1137,"CHYBA")</f>
        <v>0</v>
      </c>
      <c r="M1137" s="99">
        <f>M1138+M1139</f>
        <v>0</v>
      </c>
      <c r="N1137" s="99">
        <f>N1138+N1139</f>
        <v>0</v>
      </c>
      <c r="O1137" s="99">
        <f>O1140</f>
        <v>0</v>
      </c>
      <c r="P1137" s="99">
        <f>IF(M1137+O1137=P1138+P1139+P1140,M1137+O1137,"CHYBA")</f>
        <v>0</v>
      </c>
      <c r="Q1137" s="99">
        <f>Q1138+Q1139</f>
        <v>0</v>
      </c>
      <c r="R1137" s="99">
        <f>R1138+R1139</f>
        <v>0</v>
      </c>
      <c r="S1137" s="99">
        <f>S1140</f>
        <v>0</v>
      </c>
      <c r="T1137" s="100">
        <f>IF(Q1137+S1137=T1138+T1139+T1140,Q1137+S1137,"CHYBA")</f>
        <v>0</v>
      </c>
      <c r="V1137" s="73"/>
      <c r="W1137" s="73"/>
      <c r="X1137" s="73"/>
      <c r="Y1137" s="73"/>
      <c r="Z1137" s="73"/>
      <c r="AA1137" s="73"/>
      <c r="AB1137" s="73"/>
      <c r="AC1137" s="73"/>
      <c r="AD1137" s="73"/>
      <c r="AE1137" s="73"/>
      <c r="AF1137" s="73"/>
      <c r="AG1137" s="73"/>
      <c r="AH1137" s="73"/>
      <c r="AI1137" s="73"/>
      <c r="AJ1137" s="73"/>
      <c r="AK1137" s="73"/>
      <c r="AL1137" s="73"/>
      <c r="AM1137" s="73"/>
      <c r="AN1137" s="73"/>
      <c r="AO1137" s="73"/>
      <c r="AP1137" s="73"/>
      <c r="AQ1137" s="73"/>
      <c r="AR1137" s="73"/>
      <c r="AS1137" s="73"/>
      <c r="AT1137" s="73"/>
    </row>
    <row r="1138" spans="1:46" ht="15" hidden="1" customHeight="1" x14ac:dyDescent="0.2">
      <c r="A1138" s="95" t="s">
        <v>17</v>
      </c>
      <c r="B1138" s="113" t="s">
        <v>16</v>
      </c>
      <c r="C1138" s="26" t="e">
        <f>ROUND((Q1138-R1138)/H1138/12,0)</f>
        <v>#DIV/0!</v>
      </c>
      <c r="D1138" s="26" t="e">
        <f>ROUND(R1138/F1138/12,0)</f>
        <v>#DIV/0!</v>
      </c>
      <c r="E1138" s="36"/>
      <c r="F1138" s="37"/>
      <c r="G1138" s="37"/>
      <c r="H1138" s="28">
        <f>E1138+G1138</f>
        <v>0</v>
      </c>
      <c r="I1138" s="92"/>
      <c r="J1138" s="93"/>
      <c r="K1138" s="99" t="s">
        <v>16</v>
      </c>
      <c r="L1138" s="99">
        <f>I1138</f>
        <v>0</v>
      </c>
      <c r="M1138" s="93"/>
      <c r="N1138" s="93"/>
      <c r="O1138" s="99" t="s">
        <v>16</v>
      </c>
      <c r="P1138" s="99">
        <f>M1138</f>
        <v>0</v>
      </c>
      <c r="Q1138" s="99">
        <f>I1138+M1138</f>
        <v>0</v>
      </c>
      <c r="R1138" s="99">
        <f>J1138+N1138</f>
        <v>0</v>
      </c>
      <c r="S1138" s="99" t="s">
        <v>16</v>
      </c>
      <c r="T1138" s="100">
        <f>Q1138</f>
        <v>0</v>
      </c>
      <c r="V1138" s="73"/>
      <c r="W1138" s="73"/>
      <c r="X1138" s="73"/>
      <c r="Y1138" s="73"/>
      <c r="Z1138" s="73"/>
      <c r="AA1138" s="73"/>
      <c r="AB1138" s="73"/>
      <c r="AC1138" s="73"/>
      <c r="AD1138" s="73"/>
      <c r="AE1138" s="73"/>
      <c r="AF1138" s="73"/>
      <c r="AG1138" s="73"/>
      <c r="AH1138" s="73"/>
      <c r="AI1138" s="73"/>
      <c r="AJ1138" s="73"/>
      <c r="AK1138" s="73"/>
      <c r="AL1138" s="73"/>
      <c r="AM1138" s="73"/>
      <c r="AN1138" s="73"/>
      <c r="AO1138" s="73"/>
      <c r="AP1138" s="73"/>
      <c r="AQ1138" s="73"/>
      <c r="AR1138" s="73"/>
      <c r="AS1138" s="73"/>
      <c r="AT1138" s="73"/>
    </row>
    <row r="1139" spans="1:46" ht="15" hidden="1" customHeight="1" x14ac:dyDescent="0.2">
      <c r="A1139" s="95" t="s">
        <v>18</v>
      </c>
      <c r="B1139" s="113" t="s">
        <v>16</v>
      </c>
      <c r="C1139" s="26" t="e">
        <f>ROUND((Q1139-R1139)/H1139/12,0)</f>
        <v>#DIV/0!</v>
      </c>
      <c r="D1139" s="26" t="e">
        <f>ROUND(R1139/F1139/12,0)</f>
        <v>#DIV/0!</v>
      </c>
      <c r="E1139" s="36"/>
      <c r="F1139" s="37"/>
      <c r="G1139" s="37"/>
      <c r="H1139" s="28">
        <f>E1139+G1139</f>
        <v>0</v>
      </c>
      <c r="I1139" s="92"/>
      <c r="J1139" s="93"/>
      <c r="K1139" s="99" t="s">
        <v>16</v>
      </c>
      <c r="L1139" s="99">
        <f>I1139</f>
        <v>0</v>
      </c>
      <c r="M1139" s="93"/>
      <c r="N1139" s="93"/>
      <c r="O1139" s="99" t="s">
        <v>16</v>
      </c>
      <c r="P1139" s="99">
        <f>M1139</f>
        <v>0</v>
      </c>
      <c r="Q1139" s="99">
        <f>I1139+M1139</f>
        <v>0</v>
      </c>
      <c r="R1139" s="99">
        <f>J1139+N1139</f>
        <v>0</v>
      </c>
      <c r="S1139" s="99" t="s">
        <v>16</v>
      </c>
      <c r="T1139" s="100">
        <f>Q1139</f>
        <v>0</v>
      </c>
      <c r="V1139" s="73"/>
      <c r="W1139" s="73"/>
      <c r="X1139" s="73"/>
      <c r="Y1139" s="73"/>
      <c r="Z1139" s="73"/>
      <c r="AA1139" s="73"/>
      <c r="AB1139" s="73"/>
      <c r="AC1139" s="73"/>
      <c r="AD1139" s="73"/>
      <c r="AE1139" s="73"/>
      <c r="AF1139" s="73"/>
      <c r="AG1139" s="73"/>
      <c r="AH1139" s="73"/>
      <c r="AI1139" s="73"/>
      <c r="AJ1139" s="73"/>
      <c r="AK1139" s="73"/>
      <c r="AL1139" s="73"/>
      <c r="AM1139" s="73"/>
      <c r="AN1139" s="73"/>
      <c r="AO1139" s="73"/>
      <c r="AP1139" s="73"/>
      <c r="AQ1139" s="73"/>
      <c r="AR1139" s="73"/>
      <c r="AS1139" s="73"/>
      <c r="AT1139" s="73"/>
    </row>
    <row r="1140" spans="1:46" ht="15" hidden="1" customHeight="1" x14ac:dyDescent="0.2">
      <c r="A1140" s="95" t="s">
        <v>19</v>
      </c>
      <c r="B1140" s="113" t="s">
        <v>16</v>
      </c>
      <c r="C1140" s="26" t="s">
        <v>16</v>
      </c>
      <c r="D1140" s="26" t="s">
        <v>16</v>
      </c>
      <c r="E1140" s="27" t="s">
        <v>16</v>
      </c>
      <c r="F1140" s="30" t="s">
        <v>16</v>
      </c>
      <c r="G1140" s="30" t="s">
        <v>16</v>
      </c>
      <c r="H1140" s="31" t="s">
        <v>16</v>
      </c>
      <c r="I1140" s="98" t="s">
        <v>16</v>
      </c>
      <c r="J1140" s="99" t="s">
        <v>16</v>
      </c>
      <c r="K1140" s="93"/>
      <c r="L1140" s="99">
        <f>K1140</f>
        <v>0</v>
      </c>
      <c r="M1140" s="99" t="s">
        <v>16</v>
      </c>
      <c r="N1140" s="99" t="s">
        <v>16</v>
      </c>
      <c r="O1140" s="93"/>
      <c r="P1140" s="99">
        <f>O1140</f>
        <v>0</v>
      </c>
      <c r="Q1140" s="99" t="s">
        <v>16</v>
      </c>
      <c r="R1140" s="99" t="s">
        <v>16</v>
      </c>
      <c r="S1140" s="99">
        <f>K1140+O1140</f>
        <v>0</v>
      </c>
      <c r="T1140" s="100">
        <f>S1140</f>
        <v>0</v>
      </c>
      <c r="V1140" s="73"/>
      <c r="W1140" s="73"/>
      <c r="X1140" s="73"/>
      <c r="Y1140" s="73"/>
      <c r="Z1140" s="73"/>
      <c r="AA1140" s="73"/>
      <c r="AB1140" s="73"/>
      <c r="AC1140" s="73"/>
      <c r="AD1140" s="73"/>
      <c r="AE1140" s="73"/>
      <c r="AF1140" s="73"/>
      <c r="AG1140" s="73"/>
      <c r="AH1140" s="73"/>
      <c r="AI1140" s="73"/>
      <c r="AJ1140" s="73"/>
      <c r="AK1140" s="73"/>
      <c r="AL1140" s="73"/>
      <c r="AM1140" s="73"/>
      <c r="AN1140" s="73"/>
      <c r="AO1140" s="73"/>
      <c r="AP1140" s="73"/>
      <c r="AQ1140" s="73"/>
      <c r="AR1140" s="73"/>
      <c r="AS1140" s="73"/>
      <c r="AT1140" s="73"/>
    </row>
    <row r="1141" spans="1:46" ht="18" hidden="1" customHeight="1" x14ac:dyDescent="0.2">
      <c r="A1141" s="96" t="s">
        <v>71</v>
      </c>
      <c r="B1141" s="84"/>
      <c r="C1141" s="26" t="e">
        <f>ROUND((Q1141-R1141)/H1141/12,0)</f>
        <v>#DIV/0!</v>
      </c>
      <c r="D1141" s="26" t="e">
        <f>ROUND(R1141/F1141/12,0)</f>
        <v>#DIV/0!</v>
      </c>
      <c r="E1141" s="27">
        <f>E1142+E1143</f>
        <v>0</v>
      </c>
      <c r="F1141" s="30">
        <f>F1142+F1143</f>
        <v>0</v>
      </c>
      <c r="G1141" s="30">
        <f>G1142+G1143</f>
        <v>0</v>
      </c>
      <c r="H1141" s="31">
        <f>IF(E1141+G1141=H1142+H1143,E1141+G1141, "CHYBA")</f>
        <v>0</v>
      </c>
      <c r="I1141" s="98">
        <f>I1142+I1143</f>
        <v>0</v>
      </c>
      <c r="J1141" s="99">
        <f>J1142+J1143</f>
        <v>0</v>
      </c>
      <c r="K1141" s="99">
        <f>K1144</f>
        <v>0</v>
      </c>
      <c r="L1141" s="99">
        <f>IF(I1141+K1141=L1142+L1143+L1144,I1141+K1141,"CHYBA")</f>
        <v>0</v>
      </c>
      <c r="M1141" s="99">
        <f>M1142+M1143</f>
        <v>0</v>
      </c>
      <c r="N1141" s="99">
        <f>N1142+N1143</f>
        <v>0</v>
      </c>
      <c r="O1141" s="99">
        <f>O1144</f>
        <v>0</v>
      </c>
      <c r="P1141" s="99">
        <f>IF(M1141+O1141=P1142+P1143+P1144,M1141+O1141,"CHYBA")</f>
        <v>0</v>
      </c>
      <c r="Q1141" s="99">
        <f>Q1142+Q1143</f>
        <v>0</v>
      </c>
      <c r="R1141" s="99">
        <f>R1142+R1143</f>
        <v>0</v>
      </c>
      <c r="S1141" s="99">
        <f>S1144</f>
        <v>0</v>
      </c>
      <c r="T1141" s="100">
        <f>IF(Q1141+S1141=T1142+T1143+T1144,Q1141+S1141,"CHYBA")</f>
        <v>0</v>
      </c>
      <c r="V1141" s="73"/>
      <c r="W1141" s="73"/>
      <c r="X1141" s="73"/>
      <c r="Y1141" s="73"/>
      <c r="Z1141" s="73"/>
      <c r="AA1141" s="73"/>
      <c r="AB1141" s="73"/>
      <c r="AC1141" s="73"/>
      <c r="AD1141" s="73"/>
      <c r="AE1141" s="73"/>
      <c r="AF1141" s="73"/>
      <c r="AG1141" s="73"/>
      <c r="AH1141" s="73"/>
      <c r="AI1141" s="73"/>
      <c r="AJ1141" s="73"/>
      <c r="AK1141" s="73"/>
      <c r="AL1141" s="73"/>
      <c r="AM1141" s="73"/>
      <c r="AN1141" s="73"/>
      <c r="AO1141" s="73"/>
      <c r="AP1141" s="73"/>
      <c r="AQ1141" s="73"/>
      <c r="AR1141" s="73"/>
      <c r="AS1141" s="73"/>
      <c r="AT1141" s="73"/>
    </row>
    <row r="1142" spans="1:46" ht="15" hidden="1" customHeight="1" x14ac:dyDescent="0.2">
      <c r="A1142" s="95" t="s">
        <v>17</v>
      </c>
      <c r="B1142" s="113" t="s">
        <v>16</v>
      </c>
      <c r="C1142" s="26" t="e">
        <f>ROUND((Q1142-R1142)/H1142/12,0)</f>
        <v>#DIV/0!</v>
      </c>
      <c r="D1142" s="26" t="e">
        <f>ROUND(R1142/F1142/12,0)</f>
        <v>#DIV/0!</v>
      </c>
      <c r="E1142" s="36"/>
      <c r="F1142" s="37"/>
      <c r="G1142" s="37"/>
      <c r="H1142" s="28">
        <f>E1142+G1142</f>
        <v>0</v>
      </c>
      <c r="I1142" s="92"/>
      <c r="J1142" s="93"/>
      <c r="K1142" s="99" t="s">
        <v>16</v>
      </c>
      <c r="L1142" s="99">
        <f>I1142</f>
        <v>0</v>
      </c>
      <c r="M1142" s="93"/>
      <c r="N1142" s="93"/>
      <c r="O1142" s="99" t="s">
        <v>16</v>
      </c>
      <c r="P1142" s="99">
        <f>M1142</f>
        <v>0</v>
      </c>
      <c r="Q1142" s="99">
        <f>I1142+M1142</f>
        <v>0</v>
      </c>
      <c r="R1142" s="99">
        <f>J1142+N1142</f>
        <v>0</v>
      </c>
      <c r="S1142" s="99" t="s">
        <v>16</v>
      </c>
      <c r="T1142" s="100">
        <f>Q1142</f>
        <v>0</v>
      </c>
      <c r="V1142" s="73"/>
      <c r="W1142" s="73"/>
      <c r="X1142" s="73"/>
      <c r="Y1142" s="73"/>
      <c r="Z1142" s="73"/>
      <c r="AA1142" s="73"/>
      <c r="AB1142" s="73"/>
      <c r="AC1142" s="73"/>
      <c r="AD1142" s="73"/>
      <c r="AE1142" s="73"/>
      <c r="AF1142" s="73"/>
      <c r="AG1142" s="73"/>
      <c r="AH1142" s="73"/>
      <c r="AI1142" s="73"/>
      <c r="AJ1142" s="73"/>
      <c r="AK1142" s="73"/>
      <c r="AL1142" s="73"/>
      <c r="AM1142" s="73"/>
      <c r="AN1142" s="73"/>
      <c r="AO1142" s="73"/>
      <c r="AP1142" s="73"/>
      <c r="AQ1142" s="73"/>
      <c r="AR1142" s="73"/>
      <c r="AS1142" s="73"/>
      <c r="AT1142" s="73"/>
    </row>
    <row r="1143" spans="1:46" ht="15" hidden="1" customHeight="1" x14ac:dyDescent="0.2">
      <c r="A1143" s="95" t="s">
        <v>18</v>
      </c>
      <c r="B1143" s="113" t="s">
        <v>16</v>
      </c>
      <c r="C1143" s="26" t="e">
        <f>ROUND((Q1143-R1143)/H1143/12,0)</f>
        <v>#DIV/0!</v>
      </c>
      <c r="D1143" s="26" t="e">
        <f>ROUND(R1143/F1143/12,0)</f>
        <v>#DIV/0!</v>
      </c>
      <c r="E1143" s="36"/>
      <c r="F1143" s="37"/>
      <c r="G1143" s="37"/>
      <c r="H1143" s="28">
        <f>E1143+G1143</f>
        <v>0</v>
      </c>
      <c r="I1143" s="92"/>
      <c r="J1143" s="93"/>
      <c r="K1143" s="99" t="s">
        <v>16</v>
      </c>
      <c r="L1143" s="99">
        <f>I1143</f>
        <v>0</v>
      </c>
      <c r="M1143" s="93"/>
      <c r="N1143" s="93"/>
      <c r="O1143" s="99" t="s">
        <v>16</v>
      </c>
      <c r="P1143" s="99">
        <f>M1143</f>
        <v>0</v>
      </c>
      <c r="Q1143" s="99">
        <f>I1143+M1143</f>
        <v>0</v>
      </c>
      <c r="R1143" s="99">
        <f>J1143+N1143</f>
        <v>0</v>
      </c>
      <c r="S1143" s="99" t="s">
        <v>16</v>
      </c>
      <c r="T1143" s="100">
        <f>Q1143</f>
        <v>0</v>
      </c>
      <c r="V1143" s="73"/>
      <c r="W1143" s="73"/>
      <c r="X1143" s="73"/>
      <c r="Y1143" s="73"/>
      <c r="Z1143" s="73"/>
      <c r="AA1143" s="73"/>
      <c r="AB1143" s="73"/>
      <c r="AC1143" s="73"/>
      <c r="AD1143" s="73"/>
      <c r="AE1143" s="73"/>
      <c r="AF1143" s="73"/>
      <c r="AG1143" s="73"/>
      <c r="AH1143" s="73"/>
      <c r="AI1143" s="73"/>
      <c r="AJ1143" s="73"/>
      <c r="AK1143" s="73"/>
      <c r="AL1143" s="73"/>
      <c r="AM1143" s="73"/>
      <c r="AN1143" s="73"/>
      <c r="AO1143" s="73"/>
      <c r="AP1143" s="73"/>
      <c r="AQ1143" s="73"/>
      <c r="AR1143" s="73"/>
      <c r="AS1143" s="73"/>
      <c r="AT1143" s="73"/>
    </row>
    <row r="1144" spans="1:46" ht="15" hidden="1" customHeight="1" x14ac:dyDescent="0.2">
      <c r="A1144" s="95" t="s">
        <v>19</v>
      </c>
      <c r="B1144" s="113" t="s">
        <v>16</v>
      </c>
      <c r="C1144" s="26" t="s">
        <v>16</v>
      </c>
      <c r="D1144" s="26" t="s">
        <v>16</v>
      </c>
      <c r="E1144" s="27" t="s">
        <v>16</v>
      </c>
      <c r="F1144" s="30" t="s">
        <v>16</v>
      </c>
      <c r="G1144" s="30" t="s">
        <v>16</v>
      </c>
      <c r="H1144" s="31" t="s">
        <v>16</v>
      </c>
      <c r="I1144" s="98" t="s">
        <v>16</v>
      </c>
      <c r="J1144" s="99" t="s">
        <v>16</v>
      </c>
      <c r="K1144" s="93"/>
      <c r="L1144" s="99">
        <f>K1144</f>
        <v>0</v>
      </c>
      <c r="M1144" s="99" t="s">
        <v>16</v>
      </c>
      <c r="N1144" s="99" t="s">
        <v>16</v>
      </c>
      <c r="O1144" s="93"/>
      <c r="P1144" s="99">
        <f>O1144</f>
        <v>0</v>
      </c>
      <c r="Q1144" s="99" t="s">
        <v>16</v>
      </c>
      <c r="R1144" s="99" t="s">
        <v>16</v>
      </c>
      <c r="S1144" s="99">
        <f>K1144+O1144</f>
        <v>0</v>
      </c>
      <c r="T1144" s="100">
        <f>S1144</f>
        <v>0</v>
      </c>
      <c r="V1144" s="73"/>
      <c r="W1144" s="73"/>
      <c r="X1144" s="73"/>
      <c r="Y1144" s="73"/>
      <c r="Z1144" s="73"/>
      <c r="AA1144" s="73"/>
      <c r="AB1144" s="73"/>
      <c r="AC1144" s="73"/>
      <c r="AD1144" s="73"/>
      <c r="AE1144" s="73"/>
      <c r="AF1144" s="73"/>
      <c r="AG1144" s="73"/>
      <c r="AH1144" s="73"/>
      <c r="AI1144" s="73"/>
      <c r="AJ1144" s="73"/>
      <c r="AK1144" s="73"/>
      <c r="AL1144" s="73"/>
      <c r="AM1144" s="73"/>
      <c r="AN1144" s="73"/>
      <c r="AO1144" s="73"/>
      <c r="AP1144" s="73"/>
      <c r="AQ1144" s="73"/>
      <c r="AR1144" s="73"/>
      <c r="AS1144" s="73"/>
      <c r="AT1144" s="73"/>
    </row>
    <row r="1145" spans="1:46" ht="18" hidden="1" customHeight="1" x14ac:dyDescent="0.2">
      <c r="A1145" s="96" t="s">
        <v>71</v>
      </c>
      <c r="B1145" s="84"/>
      <c r="C1145" s="26" t="e">
        <f>ROUND((Q1145-R1145)/H1145/12,0)</f>
        <v>#DIV/0!</v>
      </c>
      <c r="D1145" s="26" t="e">
        <f>ROUND(R1145/F1145/12,0)</f>
        <v>#DIV/0!</v>
      </c>
      <c r="E1145" s="27">
        <f>E1146+E1147</f>
        <v>0</v>
      </c>
      <c r="F1145" s="30">
        <f>F1146+F1147</f>
        <v>0</v>
      </c>
      <c r="G1145" s="30">
        <f>G1146+G1147</f>
        <v>0</v>
      </c>
      <c r="H1145" s="31">
        <f>IF(E1145+G1145=H1146+H1147,E1145+G1145, "CHYBA")</f>
        <v>0</v>
      </c>
      <c r="I1145" s="98">
        <f>I1146+I1147</f>
        <v>0</v>
      </c>
      <c r="J1145" s="99">
        <f>J1146+J1147</f>
        <v>0</v>
      </c>
      <c r="K1145" s="99">
        <f>K1148</f>
        <v>0</v>
      </c>
      <c r="L1145" s="99">
        <f>IF(I1145+K1145=L1146+L1147+L1148,I1145+K1145,"CHYBA")</f>
        <v>0</v>
      </c>
      <c r="M1145" s="99">
        <f>M1146+M1147</f>
        <v>0</v>
      </c>
      <c r="N1145" s="99">
        <f>N1146+N1147</f>
        <v>0</v>
      </c>
      <c r="O1145" s="99">
        <f>O1148</f>
        <v>0</v>
      </c>
      <c r="P1145" s="99">
        <f>IF(M1145+O1145=P1146+P1147+P1148,M1145+O1145,"CHYBA")</f>
        <v>0</v>
      </c>
      <c r="Q1145" s="99">
        <f>Q1146+Q1147</f>
        <v>0</v>
      </c>
      <c r="R1145" s="99">
        <f>R1146+R1147</f>
        <v>0</v>
      </c>
      <c r="S1145" s="99">
        <f>S1148</f>
        <v>0</v>
      </c>
      <c r="T1145" s="100">
        <f>IF(Q1145+S1145=T1146+T1147+T1148,Q1145+S1145,"CHYBA")</f>
        <v>0</v>
      </c>
      <c r="V1145" s="73"/>
      <c r="W1145" s="73"/>
      <c r="X1145" s="73"/>
      <c r="Y1145" s="73"/>
      <c r="Z1145" s="73"/>
      <c r="AA1145" s="73"/>
      <c r="AB1145" s="73"/>
      <c r="AC1145" s="73"/>
      <c r="AD1145" s="73"/>
      <c r="AE1145" s="73"/>
      <c r="AF1145" s="73"/>
      <c r="AG1145" s="73"/>
      <c r="AH1145" s="73"/>
      <c r="AI1145" s="73"/>
      <c r="AJ1145" s="73"/>
      <c r="AK1145" s="73"/>
      <c r="AL1145" s="73"/>
      <c r="AM1145" s="73"/>
      <c r="AN1145" s="73"/>
      <c r="AO1145" s="73"/>
      <c r="AP1145" s="73"/>
      <c r="AQ1145" s="73"/>
      <c r="AR1145" s="73"/>
      <c r="AS1145" s="73"/>
      <c r="AT1145" s="73"/>
    </row>
    <row r="1146" spans="1:46" ht="15" hidden="1" customHeight="1" x14ac:dyDescent="0.2">
      <c r="A1146" s="95" t="s">
        <v>17</v>
      </c>
      <c r="B1146" s="113" t="s">
        <v>16</v>
      </c>
      <c r="C1146" s="26" t="e">
        <f>ROUND((Q1146-R1146)/H1146/12,0)</f>
        <v>#DIV/0!</v>
      </c>
      <c r="D1146" s="26" t="e">
        <f>ROUND(R1146/F1146/12,0)</f>
        <v>#DIV/0!</v>
      </c>
      <c r="E1146" s="36"/>
      <c r="F1146" s="37"/>
      <c r="G1146" s="37"/>
      <c r="H1146" s="28">
        <f>E1146+G1146</f>
        <v>0</v>
      </c>
      <c r="I1146" s="92"/>
      <c r="J1146" s="93"/>
      <c r="K1146" s="99" t="s">
        <v>16</v>
      </c>
      <c r="L1146" s="99">
        <f>I1146</f>
        <v>0</v>
      </c>
      <c r="M1146" s="93"/>
      <c r="N1146" s="93"/>
      <c r="O1146" s="99" t="s">
        <v>16</v>
      </c>
      <c r="P1146" s="99">
        <f>M1146</f>
        <v>0</v>
      </c>
      <c r="Q1146" s="99">
        <f>I1146+M1146</f>
        <v>0</v>
      </c>
      <c r="R1146" s="99">
        <f>J1146+N1146</f>
        <v>0</v>
      </c>
      <c r="S1146" s="99" t="s">
        <v>16</v>
      </c>
      <c r="T1146" s="100">
        <f>Q1146</f>
        <v>0</v>
      </c>
      <c r="V1146" s="73"/>
      <c r="W1146" s="73"/>
      <c r="X1146" s="73"/>
      <c r="Y1146" s="73"/>
      <c r="Z1146" s="73"/>
      <c r="AA1146" s="73"/>
      <c r="AB1146" s="73"/>
      <c r="AC1146" s="73"/>
      <c r="AD1146" s="73"/>
      <c r="AE1146" s="73"/>
      <c r="AF1146" s="73"/>
      <c r="AG1146" s="73"/>
      <c r="AH1146" s="73"/>
      <c r="AI1146" s="73"/>
      <c r="AJ1146" s="73"/>
      <c r="AK1146" s="73"/>
      <c r="AL1146" s="73"/>
      <c r="AM1146" s="73"/>
      <c r="AN1146" s="73"/>
      <c r="AO1146" s="73"/>
      <c r="AP1146" s="73"/>
      <c r="AQ1146" s="73"/>
      <c r="AR1146" s="73"/>
      <c r="AS1146" s="73"/>
      <c r="AT1146" s="73"/>
    </row>
    <row r="1147" spans="1:46" ht="15" hidden="1" customHeight="1" x14ac:dyDescent="0.2">
      <c r="A1147" s="95" t="s">
        <v>18</v>
      </c>
      <c r="B1147" s="113" t="s">
        <v>16</v>
      </c>
      <c r="C1147" s="26" t="e">
        <f>ROUND((Q1147-R1147)/H1147/12,0)</f>
        <v>#DIV/0!</v>
      </c>
      <c r="D1147" s="26" t="e">
        <f>ROUND(R1147/F1147/12,0)</f>
        <v>#DIV/0!</v>
      </c>
      <c r="E1147" s="36"/>
      <c r="F1147" s="37"/>
      <c r="G1147" s="37"/>
      <c r="H1147" s="28">
        <f>E1147+G1147</f>
        <v>0</v>
      </c>
      <c r="I1147" s="92"/>
      <c r="J1147" s="93"/>
      <c r="K1147" s="99" t="s">
        <v>16</v>
      </c>
      <c r="L1147" s="99">
        <f>I1147</f>
        <v>0</v>
      </c>
      <c r="M1147" s="93"/>
      <c r="N1147" s="93"/>
      <c r="O1147" s="99" t="s">
        <v>16</v>
      </c>
      <c r="P1147" s="99">
        <f>M1147</f>
        <v>0</v>
      </c>
      <c r="Q1147" s="99">
        <f>I1147+M1147</f>
        <v>0</v>
      </c>
      <c r="R1147" s="99">
        <f>J1147+N1147</f>
        <v>0</v>
      </c>
      <c r="S1147" s="99" t="s">
        <v>16</v>
      </c>
      <c r="T1147" s="100">
        <f>Q1147</f>
        <v>0</v>
      </c>
      <c r="V1147" s="73"/>
      <c r="W1147" s="73"/>
      <c r="X1147" s="73"/>
      <c r="Y1147" s="73"/>
      <c r="Z1147" s="73"/>
      <c r="AA1147" s="73"/>
      <c r="AB1147" s="73"/>
      <c r="AC1147" s="73"/>
      <c r="AD1147" s="73"/>
      <c r="AE1147" s="73"/>
      <c r="AF1147" s="73"/>
      <c r="AG1147" s="73"/>
      <c r="AH1147" s="73"/>
      <c r="AI1147" s="73"/>
      <c r="AJ1147" s="73"/>
      <c r="AK1147" s="73"/>
      <c r="AL1147" s="73"/>
      <c r="AM1147" s="73"/>
      <c r="AN1147" s="73"/>
      <c r="AO1147" s="73"/>
      <c r="AP1147" s="73"/>
      <c r="AQ1147" s="73"/>
      <c r="AR1147" s="73"/>
      <c r="AS1147" s="73"/>
      <c r="AT1147" s="73"/>
    </row>
    <row r="1148" spans="1:46" ht="15" hidden="1" customHeight="1" x14ac:dyDescent="0.2">
      <c r="A1148" s="95" t="s">
        <v>19</v>
      </c>
      <c r="B1148" s="113" t="s">
        <v>16</v>
      </c>
      <c r="C1148" s="26" t="s">
        <v>16</v>
      </c>
      <c r="D1148" s="26" t="s">
        <v>16</v>
      </c>
      <c r="E1148" s="27" t="s">
        <v>16</v>
      </c>
      <c r="F1148" s="30" t="s">
        <v>16</v>
      </c>
      <c r="G1148" s="30" t="s">
        <v>16</v>
      </c>
      <c r="H1148" s="31" t="s">
        <v>16</v>
      </c>
      <c r="I1148" s="98" t="s">
        <v>16</v>
      </c>
      <c r="J1148" s="99" t="s">
        <v>16</v>
      </c>
      <c r="K1148" s="93"/>
      <c r="L1148" s="99">
        <f>K1148</f>
        <v>0</v>
      </c>
      <c r="M1148" s="99" t="s">
        <v>16</v>
      </c>
      <c r="N1148" s="99" t="s">
        <v>16</v>
      </c>
      <c r="O1148" s="93"/>
      <c r="P1148" s="99">
        <f>O1148</f>
        <v>0</v>
      </c>
      <c r="Q1148" s="99" t="s">
        <v>16</v>
      </c>
      <c r="R1148" s="99" t="s">
        <v>16</v>
      </c>
      <c r="S1148" s="99">
        <f>K1148+O1148</f>
        <v>0</v>
      </c>
      <c r="T1148" s="100">
        <f>S1148</f>
        <v>0</v>
      </c>
      <c r="V1148" s="73"/>
      <c r="W1148" s="73"/>
      <c r="X1148" s="73"/>
      <c r="Y1148" s="73"/>
      <c r="Z1148" s="73"/>
      <c r="AA1148" s="73"/>
      <c r="AB1148" s="73"/>
      <c r="AC1148" s="73"/>
      <c r="AD1148" s="73"/>
      <c r="AE1148" s="73"/>
      <c r="AF1148" s="73"/>
      <c r="AG1148" s="73"/>
      <c r="AH1148" s="73"/>
      <c r="AI1148" s="73"/>
      <c r="AJ1148" s="73"/>
      <c r="AK1148" s="73"/>
      <c r="AL1148" s="73"/>
      <c r="AM1148" s="73"/>
      <c r="AN1148" s="73"/>
      <c r="AO1148" s="73"/>
      <c r="AP1148" s="73"/>
      <c r="AQ1148" s="73"/>
      <c r="AR1148" s="73"/>
      <c r="AS1148" s="73"/>
      <c r="AT1148" s="73"/>
    </row>
    <row r="1149" spans="1:46" ht="18" hidden="1" customHeight="1" x14ac:dyDescent="0.2">
      <c r="A1149" s="96" t="s">
        <v>71</v>
      </c>
      <c r="B1149" s="84"/>
      <c r="C1149" s="26" t="e">
        <f>ROUND((Q1149-R1149)/H1149/12,0)</f>
        <v>#DIV/0!</v>
      </c>
      <c r="D1149" s="26" t="e">
        <f>ROUND(R1149/F1149/12,0)</f>
        <v>#DIV/0!</v>
      </c>
      <c r="E1149" s="27">
        <f>E1150+E1151</f>
        <v>0</v>
      </c>
      <c r="F1149" s="30">
        <f>F1150+F1151</f>
        <v>0</v>
      </c>
      <c r="G1149" s="30">
        <f>G1150+G1151</f>
        <v>0</v>
      </c>
      <c r="H1149" s="31">
        <f>IF(E1149+G1149=H1150+H1151,E1149+G1149, "CHYBA")</f>
        <v>0</v>
      </c>
      <c r="I1149" s="98">
        <f>I1150+I1151</f>
        <v>0</v>
      </c>
      <c r="J1149" s="99">
        <f>J1150+J1151</f>
        <v>0</v>
      </c>
      <c r="K1149" s="99">
        <f>K1152</f>
        <v>0</v>
      </c>
      <c r="L1149" s="99">
        <f>IF(I1149+K1149=L1150+L1151+L1152,I1149+K1149,"CHYBA")</f>
        <v>0</v>
      </c>
      <c r="M1149" s="99">
        <f>M1150+M1151</f>
        <v>0</v>
      </c>
      <c r="N1149" s="99">
        <f>N1150+N1151</f>
        <v>0</v>
      </c>
      <c r="O1149" s="99">
        <f>O1152</f>
        <v>0</v>
      </c>
      <c r="P1149" s="99">
        <f>IF(M1149+O1149=P1150+P1151+P1152,M1149+O1149,"CHYBA")</f>
        <v>0</v>
      </c>
      <c r="Q1149" s="99">
        <f>Q1150+Q1151</f>
        <v>0</v>
      </c>
      <c r="R1149" s="99">
        <f>R1150+R1151</f>
        <v>0</v>
      </c>
      <c r="S1149" s="99">
        <f>S1152</f>
        <v>0</v>
      </c>
      <c r="T1149" s="100">
        <f>IF(Q1149+S1149=T1150+T1151+T1152,Q1149+S1149,"CHYBA")</f>
        <v>0</v>
      </c>
      <c r="V1149" s="73"/>
      <c r="W1149" s="73"/>
      <c r="X1149" s="73"/>
      <c r="Y1149" s="73"/>
      <c r="Z1149" s="73"/>
      <c r="AA1149" s="73"/>
      <c r="AB1149" s="73"/>
      <c r="AC1149" s="73"/>
      <c r="AD1149" s="73"/>
      <c r="AE1149" s="73"/>
      <c r="AF1149" s="73"/>
      <c r="AG1149" s="73"/>
      <c r="AH1149" s="73"/>
      <c r="AI1149" s="73"/>
      <c r="AJ1149" s="73"/>
      <c r="AK1149" s="73"/>
      <c r="AL1149" s="73"/>
      <c r="AM1149" s="73"/>
      <c r="AN1149" s="73"/>
      <c r="AO1149" s="73"/>
      <c r="AP1149" s="73"/>
      <c r="AQ1149" s="73"/>
      <c r="AR1149" s="73"/>
      <c r="AS1149" s="73"/>
      <c r="AT1149" s="73"/>
    </row>
    <row r="1150" spans="1:46" ht="15" hidden="1" customHeight="1" x14ac:dyDescent="0.2">
      <c r="A1150" s="95" t="s">
        <v>17</v>
      </c>
      <c r="B1150" s="113" t="s">
        <v>16</v>
      </c>
      <c r="C1150" s="26" t="e">
        <f>ROUND((Q1150-R1150)/H1150/12,0)</f>
        <v>#DIV/0!</v>
      </c>
      <c r="D1150" s="26" t="e">
        <f>ROUND(R1150/F1150/12,0)</f>
        <v>#DIV/0!</v>
      </c>
      <c r="E1150" s="36"/>
      <c r="F1150" s="37"/>
      <c r="G1150" s="37"/>
      <c r="H1150" s="28">
        <f>E1150+G1150</f>
        <v>0</v>
      </c>
      <c r="I1150" s="92"/>
      <c r="J1150" s="93"/>
      <c r="K1150" s="99" t="s">
        <v>16</v>
      </c>
      <c r="L1150" s="99">
        <f>I1150</f>
        <v>0</v>
      </c>
      <c r="M1150" s="93"/>
      <c r="N1150" s="93"/>
      <c r="O1150" s="99" t="s">
        <v>16</v>
      </c>
      <c r="P1150" s="99">
        <f>M1150</f>
        <v>0</v>
      </c>
      <c r="Q1150" s="99">
        <f>I1150+M1150</f>
        <v>0</v>
      </c>
      <c r="R1150" s="99">
        <f>J1150+N1150</f>
        <v>0</v>
      </c>
      <c r="S1150" s="99" t="s">
        <v>16</v>
      </c>
      <c r="T1150" s="100">
        <f>Q1150</f>
        <v>0</v>
      </c>
      <c r="V1150" s="73"/>
      <c r="W1150" s="73"/>
      <c r="X1150" s="73"/>
      <c r="Y1150" s="73"/>
      <c r="Z1150" s="73"/>
      <c r="AA1150" s="73"/>
      <c r="AB1150" s="73"/>
      <c r="AC1150" s="73"/>
      <c r="AD1150" s="73"/>
      <c r="AE1150" s="73"/>
      <c r="AF1150" s="73"/>
      <c r="AG1150" s="73"/>
      <c r="AH1150" s="73"/>
      <c r="AI1150" s="73"/>
      <c r="AJ1150" s="73"/>
      <c r="AK1150" s="73"/>
      <c r="AL1150" s="73"/>
      <c r="AM1150" s="73"/>
      <c r="AN1150" s="73"/>
      <c r="AO1150" s="73"/>
      <c r="AP1150" s="73"/>
      <c r="AQ1150" s="73"/>
      <c r="AR1150" s="73"/>
      <c r="AS1150" s="73"/>
      <c r="AT1150" s="73"/>
    </row>
    <row r="1151" spans="1:46" ht="15" hidden="1" customHeight="1" x14ac:dyDescent="0.2">
      <c r="A1151" s="95" t="s">
        <v>18</v>
      </c>
      <c r="B1151" s="113" t="s">
        <v>16</v>
      </c>
      <c r="C1151" s="26" t="e">
        <f>ROUND((Q1151-R1151)/H1151/12,0)</f>
        <v>#DIV/0!</v>
      </c>
      <c r="D1151" s="26" t="e">
        <f>ROUND(R1151/F1151/12,0)</f>
        <v>#DIV/0!</v>
      </c>
      <c r="E1151" s="36"/>
      <c r="F1151" s="37"/>
      <c r="G1151" s="37"/>
      <c r="H1151" s="28">
        <f>E1151+G1151</f>
        <v>0</v>
      </c>
      <c r="I1151" s="92"/>
      <c r="J1151" s="93"/>
      <c r="K1151" s="99" t="s">
        <v>16</v>
      </c>
      <c r="L1151" s="99">
        <f>I1151</f>
        <v>0</v>
      </c>
      <c r="M1151" s="93"/>
      <c r="N1151" s="93"/>
      <c r="O1151" s="99" t="s">
        <v>16</v>
      </c>
      <c r="P1151" s="99">
        <f>M1151</f>
        <v>0</v>
      </c>
      <c r="Q1151" s="99">
        <f>I1151+M1151</f>
        <v>0</v>
      </c>
      <c r="R1151" s="99">
        <f>J1151+N1151</f>
        <v>0</v>
      </c>
      <c r="S1151" s="99" t="s">
        <v>16</v>
      </c>
      <c r="T1151" s="100">
        <f>Q1151</f>
        <v>0</v>
      </c>
      <c r="V1151" s="73"/>
      <c r="W1151" s="73"/>
      <c r="X1151" s="73"/>
      <c r="Y1151" s="73"/>
      <c r="Z1151" s="73"/>
      <c r="AA1151" s="73"/>
      <c r="AB1151" s="73"/>
      <c r="AC1151" s="73"/>
      <c r="AD1151" s="73"/>
      <c r="AE1151" s="73"/>
      <c r="AF1151" s="73"/>
      <c r="AG1151" s="73"/>
      <c r="AH1151" s="73"/>
      <c r="AI1151" s="73"/>
      <c r="AJ1151" s="73"/>
      <c r="AK1151" s="73"/>
      <c r="AL1151" s="73"/>
      <c r="AM1151" s="73"/>
      <c r="AN1151" s="73"/>
      <c r="AO1151" s="73"/>
      <c r="AP1151" s="73"/>
      <c r="AQ1151" s="73"/>
      <c r="AR1151" s="73"/>
      <c r="AS1151" s="73"/>
      <c r="AT1151" s="73"/>
    </row>
    <row r="1152" spans="1:46" ht="15" hidden="1" customHeight="1" x14ac:dyDescent="0.2">
      <c r="A1152" s="95" t="s">
        <v>19</v>
      </c>
      <c r="B1152" s="113" t="s">
        <v>16</v>
      </c>
      <c r="C1152" s="26" t="s">
        <v>16</v>
      </c>
      <c r="D1152" s="26" t="s">
        <v>16</v>
      </c>
      <c r="E1152" s="27" t="s">
        <v>16</v>
      </c>
      <c r="F1152" s="30" t="s">
        <v>16</v>
      </c>
      <c r="G1152" s="30" t="s">
        <v>16</v>
      </c>
      <c r="H1152" s="31" t="s">
        <v>16</v>
      </c>
      <c r="I1152" s="98" t="s">
        <v>16</v>
      </c>
      <c r="J1152" s="99" t="s">
        <v>16</v>
      </c>
      <c r="K1152" s="93"/>
      <c r="L1152" s="99">
        <f>K1152</f>
        <v>0</v>
      </c>
      <c r="M1152" s="99" t="s">
        <v>16</v>
      </c>
      <c r="N1152" s="99" t="s">
        <v>16</v>
      </c>
      <c r="O1152" s="93"/>
      <c r="P1152" s="99">
        <f>O1152</f>
        <v>0</v>
      </c>
      <c r="Q1152" s="99" t="s">
        <v>16</v>
      </c>
      <c r="R1152" s="99" t="s">
        <v>16</v>
      </c>
      <c r="S1152" s="99">
        <f>K1152+O1152</f>
        <v>0</v>
      </c>
      <c r="T1152" s="100">
        <f>S1152</f>
        <v>0</v>
      </c>
      <c r="V1152" s="73"/>
      <c r="W1152" s="73"/>
      <c r="X1152" s="73"/>
      <c r="Y1152" s="73"/>
      <c r="Z1152" s="73"/>
      <c r="AA1152" s="73"/>
      <c r="AB1152" s="73"/>
      <c r="AC1152" s="73"/>
      <c r="AD1152" s="73"/>
      <c r="AE1152" s="73"/>
      <c r="AF1152" s="73"/>
      <c r="AG1152" s="73"/>
      <c r="AH1152" s="73"/>
      <c r="AI1152" s="73"/>
      <c r="AJ1152" s="73"/>
      <c r="AK1152" s="73"/>
      <c r="AL1152" s="73"/>
      <c r="AM1152" s="73"/>
      <c r="AN1152" s="73"/>
      <c r="AO1152" s="73"/>
      <c r="AP1152" s="73"/>
      <c r="AQ1152" s="73"/>
      <c r="AR1152" s="73"/>
      <c r="AS1152" s="73"/>
      <c r="AT1152" s="73"/>
    </row>
    <row r="1153" spans="1:46" ht="18" hidden="1" customHeight="1" x14ac:dyDescent="0.2">
      <c r="A1153" s="96" t="s">
        <v>71</v>
      </c>
      <c r="B1153" s="84"/>
      <c r="C1153" s="26" t="e">
        <f>ROUND((Q1153-R1153)/H1153/12,0)</f>
        <v>#DIV/0!</v>
      </c>
      <c r="D1153" s="26" t="e">
        <f>ROUND(R1153/F1153/12,0)</f>
        <v>#DIV/0!</v>
      </c>
      <c r="E1153" s="27">
        <f>E1154+E1155</f>
        <v>0</v>
      </c>
      <c r="F1153" s="30">
        <f>F1154+F1155</f>
        <v>0</v>
      </c>
      <c r="G1153" s="30">
        <f>G1154+G1155</f>
        <v>0</v>
      </c>
      <c r="H1153" s="31">
        <f>IF(E1153+G1153=H1154+H1155,E1153+G1153, "CHYBA")</f>
        <v>0</v>
      </c>
      <c r="I1153" s="98">
        <f>I1154+I1155</f>
        <v>0</v>
      </c>
      <c r="J1153" s="99">
        <f>J1154+J1155</f>
        <v>0</v>
      </c>
      <c r="K1153" s="99">
        <f>K1156</f>
        <v>0</v>
      </c>
      <c r="L1153" s="99">
        <f>IF(I1153+K1153=L1154+L1155+L1156,I1153+K1153,"CHYBA")</f>
        <v>0</v>
      </c>
      <c r="M1153" s="99">
        <f>M1154+M1155</f>
        <v>0</v>
      </c>
      <c r="N1153" s="99">
        <f>N1154+N1155</f>
        <v>0</v>
      </c>
      <c r="O1153" s="99">
        <f>O1156</f>
        <v>0</v>
      </c>
      <c r="P1153" s="99">
        <f>IF(M1153+O1153=P1154+P1155+P1156,M1153+O1153,"CHYBA")</f>
        <v>0</v>
      </c>
      <c r="Q1153" s="99">
        <f>Q1154+Q1155</f>
        <v>0</v>
      </c>
      <c r="R1153" s="99">
        <f>R1154+R1155</f>
        <v>0</v>
      </c>
      <c r="S1153" s="99">
        <f>S1156</f>
        <v>0</v>
      </c>
      <c r="T1153" s="100">
        <f>IF(Q1153+S1153=T1154+T1155+T1156,Q1153+S1153,"CHYBA")</f>
        <v>0</v>
      </c>
      <c r="V1153" s="73"/>
      <c r="W1153" s="73"/>
      <c r="X1153" s="73"/>
      <c r="Y1153" s="73"/>
      <c r="Z1153" s="73"/>
      <c r="AA1153" s="73"/>
      <c r="AB1153" s="73"/>
      <c r="AC1153" s="73"/>
      <c r="AD1153" s="73"/>
      <c r="AE1153" s="73"/>
      <c r="AF1153" s="73"/>
      <c r="AG1153" s="73"/>
      <c r="AH1153" s="73"/>
      <c r="AI1153" s="73"/>
      <c r="AJ1153" s="73"/>
      <c r="AK1153" s="73"/>
      <c r="AL1153" s="73"/>
      <c r="AM1153" s="73"/>
      <c r="AN1153" s="73"/>
      <c r="AO1153" s="73"/>
      <c r="AP1153" s="73"/>
      <c r="AQ1153" s="73"/>
      <c r="AR1153" s="73"/>
      <c r="AS1153" s="73"/>
      <c r="AT1153" s="73"/>
    </row>
    <row r="1154" spans="1:46" ht="15" hidden="1" customHeight="1" x14ac:dyDescent="0.2">
      <c r="A1154" s="95" t="s">
        <v>17</v>
      </c>
      <c r="B1154" s="113" t="s">
        <v>16</v>
      </c>
      <c r="C1154" s="26" t="e">
        <f>ROUND((Q1154-R1154)/H1154/12,0)</f>
        <v>#DIV/0!</v>
      </c>
      <c r="D1154" s="26" t="e">
        <f>ROUND(R1154/F1154/12,0)</f>
        <v>#DIV/0!</v>
      </c>
      <c r="E1154" s="36"/>
      <c r="F1154" s="37"/>
      <c r="G1154" s="37"/>
      <c r="H1154" s="28">
        <f>E1154+G1154</f>
        <v>0</v>
      </c>
      <c r="I1154" s="92"/>
      <c r="J1154" s="93"/>
      <c r="K1154" s="99" t="s">
        <v>16</v>
      </c>
      <c r="L1154" s="99">
        <f>I1154</f>
        <v>0</v>
      </c>
      <c r="M1154" s="93"/>
      <c r="N1154" s="93"/>
      <c r="O1154" s="99" t="s">
        <v>16</v>
      </c>
      <c r="P1154" s="99">
        <f>M1154</f>
        <v>0</v>
      </c>
      <c r="Q1154" s="99">
        <f>I1154+M1154</f>
        <v>0</v>
      </c>
      <c r="R1154" s="99">
        <f>J1154+N1154</f>
        <v>0</v>
      </c>
      <c r="S1154" s="99" t="s">
        <v>16</v>
      </c>
      <c r="T1154" s="100">
        <f>Q1154</f>
        <v>0</v>
      </c>
      <c r="V1154" s="73"/>
      <c r="W1154" s="73"/>
      <c r="X1154" s="73"/>
      <c r="Y1154" s="73"/>
      <c r="Z1154" s="73"/>
      <c r="AA1154" s="73"/>
      <c r="AB1154" s="73"/>
      <c r="AC1154" s="73"/>
      <c r="AD1154" s="73"/>
      <c r="AE1154" s="73"/>
      <c r="AF1154" s="73"/>
      <c r="AG1154" s="73"/>
      <c r="AH1154" s="73"/>
      <c r="AI1154" s="73"/>
      <c r="AJ1154" s="73"/>
      <c r="AK1154" s="73"/>
      <c r="AL1154" s="73"/>
      <c r="AM1154" s="73"/>
      <c r="AN1154" s="73"/>
      <c r="AO1154" s="73"/>
      <c r="AP1154" s="73"/>
      <c r="AQ1154" s="73"/>
      <c r="AR1154" s="73"/>
      <c r="AS1154" s="73"/>
      <c r="AT1154" s="73"/>
    </row>
    <row r="1155" spans="1:46" ht="15" hidden="1" customHeight="1" x14ac:dyDescent="0.2">
      <c r="A1155" s="95" t="s">
        <v>18</v>
      </c>
      <c r="B1155" s="113" t="s">
        <v>16</v>
      </c>
      <c r="C1155" s="26" t="e">
        <f>ROUND((Q1155-R1155)/H1155/12,0)</f>
        <v>#DIV/0!</v>
      </c>
      <c r="D1155" s="26" t="e">
        <f>ROUND(R1155/F1155/12,0)</f>
        <v>#DIV/0!</v>
      </c>
      <c r="E1155" s="36"/>
      <c r="F1155" s="37"/>
      <c r="G1155" s="37"/>
      <c r="H1155" s="28">
        <f>E1155+G1155</f>
        <v>0</v>
      </c>
      <c r="I1155" s="92"/>
      <c r="J1155" s="93"/>
      <c r="K1155" s="99" t="s">
        <v>16</v>
      </c>
      <c r="L1155" s="99">
        <f>I1155</f>
        <v>0</v>
      </c>
      <c r="M1155" s="93"/>
      <c r="N1155" s="93"/>
      <c r="O1155" s="99" t="s">
        <v>16</v>
      </c>
      <c r="P1155" s="99">
        <f>M1155</f>
        <v>0</v>
      </c>
      <c r="Q1155" s="99">
        <f>I1155+M1155</f>
        <v>0</v>
      </c>
      <c r="R1155" s="99">
        <f>J1155+N1155</f>
        <v>0</v>
      </c>
      <c r="S1155" s="99" t="s">
        <v>16</v>
      </c>
      <c r="T1155" s="100">
        <f>Q1155</f>
        <v>0</v>
      </c>
      <c r="V1155" s="73"/>
      <c r="W1155" s="73"/>
      <c r="X1155" s="73"/>
      <c r="Y1155" s="73"/>
      <c r="Z1155" s="73"/>
      <c r="AA1155" s="73"/>
      <c r="AB1155" s="73"/>
      <c r="AC1155" s="73"/>
      <c r="AD1155" s="73"/>
      <c r="AE1155" s="73"/>
      <c r="AF1155" s="73"/>
      <c r="AG1155" s="73"/>
      <c r="AH1155" s="73"/>
      <c r="AI1155" s="73"/>
      <c r="AJ1155" s="73"/>
      <c r="AK1155" s="73"/>
      <c r="AL1155" s="73"/>
      <c r="AM1155" s="73"/>
      <c r="AN1155" s="73"/>
      <c r="AO1155" s="73"/>
      <c r="AP1155" s="73"/>
      <c r="AQ1155" s="73"/>
      <c r="AR1155" s="73"/>
      <c r="AS1155" s="73"/>
      <c r="AT1155" s="73"/>
    </row>
    <row r="1156" spans="1:46" ht="15" hidden="1" customHeight="1" x14ac:dyDescent="0.2">
      <c r="A1156" s="95" t="s">
        <v>19</v>
      </c>
      <c r="B1156" s="113" t="s">
        <v>16</v>
      </c>
      <c r="C1156" s="26" t="s">
        <v>16</v>
      </c>
      <c r="D1156" s="26" t="s">
        <v>16</v>
      </c>
      <c r="E1156" s="27" t="s">
        <v>16</v>
      </c>
      <c r="F1156" s="30" t="s">
        <v>16</v>
      </c>
      <c r="G1156" s="30" t="s">
        <v>16</v>
      </c>
      <c r="H1156" s="31" t="s">
        <v>16</v>
      </c>
      <c r="I1156" s="98" t="s">
        <v>16</v>
      </c>
      <c r="J1156" s="99" t="s">
        <v>16</v>
      </c>
      <c r="K1156" s="93"/>
      <c r="L1156" s="99">
        <f>K1156</f>
        <v>0</v>
      </c>
      <c r="M1156" s="99" t="s">
        <v>16</v>
      </c>
      <c r="N1156" s="99" t="s">
        <v>16</v>
      </c>
      <c r="O1156" s="93"/>
      <c r="P1156" s="99">
        <f>O1156</f>
        <v>0</v>
      </c>
      <c r="Q1156" s="99" t="s">
        <v>16</v>
      </c>
      <c r="R1156" s="99" t="s">
        <v>16</v>
      </c>
      <c r="S1156" s="99">
        <f>K1156+O1156</f>
        <v>0</v>
      </c>
      <c r="T1156" s="100">
        <f>S1156</f>
        <v>0</v>
      </c>
      <c r="V1156" s="73"/>
      <c r="W1156" s="73"/>
      <c r="X1156" s="73"/>
      <c r="Y1156" s="73"/>
      <c r="Z1156" s="73"/>
      <c r="AA1156" s="73"/>
      <c r="AB1156" s="73"/>
      <c r="AC1156" s="73"/>
      <c r="AD1156" s="73"/>
      <c r="AE1156" s="73"/>
      <c r="AF1156" s="73"/>
      <c r="AG1156" s="73"/>
      <c r="AH1156" s="73"/>
      <c r="AI1156" s="73"/>
      <c r="AJ1156" s="73"/>
      <c r="AK1156" s="73"/>
      <c r="AL1156" s="73"/>
      <c r="AM1156" s="73"/>
      <c r="AN1156" s="73"/>
      <c r="AO1156" s="73"/>
      <c r="AP1156" s="73"/>
      <c r="AQ1156" s="73"/>
      <c r="AR1156" s="73"/>
      <c r="AS1156" s="73"/>
      <c r="AT1156" s="73"/>
    </row>
    <row r="1157" spans="1:46" ht="18" hidden="1" customHeight="1" x14ac:dyDescent="0.2">
      <c r="A1157" s="96" t="s">
        <v>71</v>
      </c>
      <c r="B1157" s="84"/>
      <c r="C1157" s="26" t="e">
        <f>ROUND((Q1157-R1157)/H1157/12,0)</f>
        <v>#DIV/0!</v>
      </c>
      <c r="D1157" s="26" t="e">
        <f>ROUND(R1157/F1157/12,0)</f>
        <v>#DIV/0!</v>
      </c>
      <c r="E1157" s="27">
        <f>E1158+E1159</f>
        <v>0</v>
      </c>
      <c r="F1157" s="30">
        <f>F1158+F1159</f>
        <v>0</v>
      </c>
      <c r="G1157" s="30">
        <f>G1158+G1159</f>
        <v>0</v>
      </c>
      <c r="H1157" s="31">
        <f>IF(E1157+G1157=H1158+H1159,E1157+G1157, "CHYBA")</f>
        <v>0</v>
      </c>
      <c r="I1157" s="98">
        <f>I1158+I1159</f>
        <v>0</v>
      </c>
      <c r="J1157" s="99">
        <f>J1158+J1159</f>
        <v>0</v>
      </c>
      <c r="K1157" s="99">
        <f>K1160</f>
        <v>0</v>
      </c>
      <c r="L1157" s="99">
        <f>IF(I1157+K1157=L1158+L1159+L1160,I1157+K1157,"CHYBA")</f>
        <v>0</v>
      </c>
      <c r="M1157" s="99">
        <f>M1158+M1159</f>
        <v>0</v>
      </c>
      <c r="N1157" s="99">
        <f>N1158+N1159</f>
        <v>0</v>
      </c>
      <c r="O1157" s="99">
        <f>O1160</f>
        <v>0</v>
      </c>
      <c r="P1157" s="99">
        <f>IF(M1157+O1157=P1158+P1159+P1160,M1157+O1157,"CHYBA")</f>
        <v>0</v>
      </c>
      <c r="Q1157" s="99">
        <f>Q1158+Q1159</f>
        <v>0</v>
      </c>
      <c r="R1157" s="99">
        <f>R1158+R1159</f>
        <v>0</v>
      </c>
      <c r="S1157" s="99">
        <f>S1160</f>
        <v>0</v>
      </c>
      <c r="T1157" s="100">
        <f>IF(Q1157+S1157=T1158+T1159+T1160,Q1157+S1157,"CHYBA")</f>
        <v>0</v>
      </c>
      <c r="V1157" s="73"/>
      <c r="W1157" s="73"/>
      <c r="X1157" s="73"/>
      <c r="Y1157" s="73"/>
      <c r="Z1157" s="73"/>
      <c r="AA1157" s="73"/>
      <c r="AB1157" s="73"/>
      <c r="AC1157" s="73"/>
      <c r="AD1157" s="73"/>
      <c r="AE1157" s="73"/>
      <c r="AF1157" s="73"/>
      <c r="AG1157" s="73"/>
      <c r="AH1157" s="73"/>
      <c r="AI1157" s="73"/>
      <c r="AJ1157" s="73"/>
      <c r="AK1157" s="73"/>
      <c r="AL1157" s="73"/>
      <c r="AM1157" s="73"/>
      <c r="AN1157" s="73"/>
      <c r="AO1157" s="73"/>
      <c r="AP1157" s="73"/>
      <c r="AQ1157" s="73"/>
      <c r="AR1157" s="73"/>
      <c r="AS1157" s="73"/>
      <c r="AT1157" s="73"/>
    </row>
    <row r="1158" spans="1:46" ht="15" hidden="1" customHeight="1" x14ac:dyDescent="0.2">
      <c r="A1158" s="95" t="s">
        <v>17</v>
      </c>
      <c r="B1158" s="113" t="s">
        <v>16</v>
      </c>
      <c r="C1158" s="26" t="e">
        <f>ROUND((Q1158-R1158)/H1158/12,0)</f>
        <v>#DIV/0!</v>
      </c>
      <c r="D1158" s="26" t="e">
        <f>ROUND(R1158/F1158/12,0)</f>
        <v>#DIV/0!</v>
      </c>
      <c r="E1158" s="36"/>
      <c r="F1158" s="37"/>
      <c r="G1158" s="37"/>
      <c r="H1158" s="28">
        <f>E1158+G1158</f>
        <v>0</v>
      </c>
      <c r="I1158" s="92"/>
      <c r="J1158" s="93"/>
      <c r="K1158" s="99" t="s">
        <v>16</v>
      </c>
      <c r="L1158" s="99">
        <f>I1158</f>
        <v>0</v>
      </c>
      <c r="M1158" s="93"/>
      <c r="N1158" s="93"/>
      <c r="O1158" s="99" t="s">
        <v>16</v>
      </c>
      <c r="P1158" s="99">
        <f>M1158</f>
        <v>0</v>
      </c>
      <c r="Q1158" s="99">
        <f>I1158+M1158</f>
        <v>0</v>
      </c>
      <c r="R1158" s="99">
        <f>J1158+N1158</f>
        <v>0</v>
      </c>
      <c r="S1158" s="99" t="s">
        <v>16</v>
      </c>
      <c r="T1158" s="100">
        <f>Q1158</f>
        <v>0</v>
      </c>
      <c r="V1158" s="73"/>
      <c r="W1158" s="73"/>
      <c r="X1158" s="73"/>
      <c r="Y1158" s="73"/>
      <c r="Z1158" s="73"/>
      <c r="AA1158" s="73"/>
      <c r="AB1158" s="73"/>
      <c r="AC1158" s="73"/>
      <c r="AD1158" s="73"/>
      <c r="AE1158" s="73"/>
      <c r="AF1158" s="73"/>
      <c r="AG1158" s="73"/>
      <c r="AH1158" s="73"/>
      <c r="AI1158" s="73"/>
      <c r="AJ1158" s="73"/>
      <c r="AK1158" s="73"/>
      <c r="AL1158" s="73"/>
      <c r="AM1158" s="73"/>
      <c r="AN1158" s="73"/>
      <c r="AO1158" s="73"/>
      <c r="AP1158" s="73"/>
      <c r="AQ1158" s="73"/>
      <c r="AR1158" s="73"/>
      <c r="AS1158" s="73"/>
      <c r="AT1158" s="73"/>
    </row>
    <row r="1159" spans="1:46" ht="15" hidden="1" customHeight="1" x14ac:dyDescent="0.2">
      <c r="A1159" s="95" t="s">
        <v>18</v>
      </c>
      <c r="B1159" s="113" t="s">
        <v>16</v>
      </c>
      <c r="C1159" s="26" t="e">
        <f>ROUND((Q1159-R1159)/H1159/12,0)</f>
        <v>#DIV/0!</v>
      </c>
      <c r="D1159" s="26" t="e">
        <f>ROUND(R1159/F1159/12,0)</f>
        <v>#DIV/0!</v>
      </c>
      <c r="E1159" s="36"/>
      <c r="F1159" s="37"/>
      <c r="G1159" s="37"/>
      <c r="H1159" s="28">
        <f>E1159+G1159</f>
        <v>0</v>
      </c>
      <c r="I1159" s="92"/>
      <c r="J1159" s="93"/>
      <c r="K1159" s="99" t="s">
        <v>16</v>
      </c>
      <c r="L1159" s="99">
        <f>I1159</f>
        <v>0</v>
      </c>
      <c r="M1159" s="93"/>
      <c r="N1159" s="93"/>
      <c r="O1159" s="99" t="s">
        <v>16</v>
      </c>
      <c r="P1159" s="99">
        <f>M1159</f>
        <v>0</v>
      </c>
      <c r="Q1159" s="99">
        <f>I1159+M1159</f>
        <v>0</v>
      </c>
      <c r="R1159" s="99">
        <f>J1159+N1159</f>
        <v>0</v>
      </c>
      <c r="S1159" s="99" t="s">
        <v>16</v>
      </c>
      <c r="T1159" s="100">
        <f>Q1159</f>
        <v>0</v>
      </c>
      <c r="V1159" s="73"/>
      <c r="W1159" s="73"/>
      <c r="X1159" s="73"/>
      <c r="Y1159" s="73"/>
      <c r="Z1159" s="73"/>
      <c r="AA1159" s="73"/>
      <c r="AB1159" s="73"/>
      <c r="AC1159" s="73"/>
      <c r="AD1159" s="73"/>
      <c r="AE1159" s="73"/>
      <c r="AF1159" s="73"/>
      <c r="AG1159" s="73"/>
      <c r="AH1159" s="73"/>
      <c r="AI1159" s="73"/>
      <c r="AJ1159" s="73"/>
      <c r="AK1159" s="73"/>
      <c r="AL1159" s="73"/>
      <c r="AM1159" s="73"/>
      <c r="AN1159" s="73"/>
      <c r="AO1159" s="73"/>
      <c r="AP1159" s="73"/>
      <c r="AQ1159" s="73"/>
      <c r="AR1159" s="73"/>
      <c r="AS1159" s="73"/>
      <c r="AT1159" s="73"/>
    </row>
    <row r="1160" spans="1:46" ht="15" hidden="1" customHeight="1" x14ac:dyDescent="0.2">
      <c r="A1160" s="95" t="s">
        <v>19</v>
      </c>
      <c r="B1160" s="113" t="s">
        <v>16</v>
      </c>
      <c r="C1160" s="26" t="s">
        <v>16</v>
      </c>
      <c r="D1160" s="26" t="s">
        <v>16</v>
      </c>
      <c r="E1160" s="27" t="s">
        <v>16</v>
      </c>
      <c r="F1160" s="30" t="s">
        <v>16</v>
      </c>
      <c r="G1160" s="30" t="s">
        <v>16</v>
      </c>
      <c r="H1160" s="31" t="s">
        <v>16</v>
      </c>
      <c r="I1160" s="98" t="s">
        <v>16</v>
      </c>
      <c r="J1160" s="99" t="s">
        <v>16</v>
      </c>
      <c r="K1160" s="93"/>
      <c r="L1160" s="99">
        <f>K1160</f>
        <v>0</v>
      </c>
      <c r="M1160" s="99" t="s">
        <v>16</v>
      </c>
      <c r="N1160" s="99" t="s">
        <v>16</v>
      </c>
      <c r="O1160" s="93"/>
      <c r="P1160" s="99">
        <f>O1160</f>
        <v>0</v>
      </c>
      <c r="Q1160" s="99" t="s">
        <v>16</v>
      </c>
      <c r="R1160" s="99" t="s">
        <v>16</v>
      </c>
      <c r="S1160" s="99">
        <f>K1160+O1160</f>
        <v>0</v>
      </c>
      <c r="T1160" s="100">
        <f>S1160</f>
        <v>0</v>
      </c>
      <c r="V1160" s="73"/>
      <c r="W1160" s="73"/>
      <c r="X1160" s="73"/>
      <c r="Y1160" s="73"/>
      <c r="Z1160" s="73"/>
      <c r="AA1160" s="73"/>
      <c r="AB1160" s="73"/>
      <c r="AC1160" s="73"/>
      <c r="AD1160" s="73"/>
      <c r="AE1160" s="73"/>
      <c r="AF1160" s="73"/>
      <c r="AG1160" s="73"/>
      <c r="AH1160" s="73"/>
      <c r="AI1160" s="73"/>
      <c r="AJ1160" s="73"/>
      <c r="AK1160" s="73"/>
      <c r="AL1160" s="73"/>
      <c r="AM1160" s="73"/>
      <c r="AN1160" s="73"/>
      <c r="AO1160" s="73"/>
      <c r="AP1160" s="73"/>
      <c r="AQ1160" s="73"/>
      <c r="AR1160" s="73"/>
      <c r="AS1160" s="73"/>
      <c r="AT1160" s="73"/>
    </row>
    <row r="1161" spans="1:46" ht="18" hidden="1" customHeight="1" x14ac:dyDescent="0.2">
      <c r="A1161" s="96" t="s">
        <v>71</v>
      </c>
      <c r="B1161" s="84"/>
      <c r="C1161" s="26" t="e">
        <f>ROUND((Q1161-R1161)/H1161/12,0)</f>
        <v>#DIV/0!</v>
      </c>
      <c r="D1161" s="26" t="e">
        <f>ROUND(R1161/F1161/12,0)</f>
        <v>#DIV/0!</v>
      </c>
      <c r="E1161" s="27">
        <f>E1162+E1163</f>
        <v>0</v>
      </c>
      <c r="F1161" s="30">
        <f>F1162+F1163</f>
        <v>0</v>
      </c>
      <c r="G1161" s="30">
        <f>G1162+G1163</f>
        <v>0</v>
      </c>
      <c r="H1161" s="31">
        <f>IF(E1161+G1161=H1162+H1163,E1161+G1161, "CHYBA")</f>
        <v>0</v>
      </c>
      <c r="I1161" s="98">
        <f>I1162+I1163</f>
        <v>0</v>
      </c>
      <c r="J1161" s="99">
        <f>J1162+J1163</f>
        <v>0</v>
      </c>
      <c r="K1161" s="99">
        <f>K1164</f>
        <v>0</v>
      </c>
      <c r="L1161" s="99">
        <f>IF(I1161+K1161=L1162+L1163+L1164,I1161+K1161,"CHYBA")</f>
        <v>0</v>
      </c>
      <c r="M1161" s="99">
        <f>M1162+M1163</f>
        <v>0</v>
      </c>
      <c r="N1161" s="99">
        <f>N1162+N1163</f>
        <v>0</v>
      </c>
      <c r="O1161" s="99">
        <f>O1164</f>
        <v>0</v>
      </c>
      <c r="P1161" s="99">
        <f>IF(M1161+O1161=P1162+P1163+P1164,M1161+O1161,"CHYBA")</f>
        <v>0</v>
      </c>
      <c r="Q1161" s="99">
        <f>Q1162+Q1163</f>
        <v>0</v>
      </c>
      <c r="R1161" s="99">
        <f>R1162+R1163</f>
        <v>0</v>
      </c>
      <c r="S1161" s="99">
        <f>S1164</f>
        <v>0</v>
      </c>
      <c r="T1161" s="100">
        <f>IF(Q1161+S1161=T1162+T1163+T1164,Q1161+S1161,"CHYBA")</f>
        <v>0</v>
      </c>
      <c r="V1161" s="73"/>
      <c r="W1161" s="73"/>
      <c r="X1161" s="73"/>
      <c r="Y1161" s="73"/>
      <c r="Z1161" s="73"/>
      <c r="AA1161" s="73"/>
      <c r="AB1161" s="73"/>
      <c r="AC1161" s="73"/>
      <c r="AD1161" s="73"/>
      <c r="AE1161" s="73"/>
      <c r="AF1161" s="73"/>
      <c r="AG1161" s="73"/>
      <c r="AH1161" s="73"/>
      <c r="AI1161" s="73"/>
      <c r="AJ1161" s="73"/>
      <c r="AK1161" s="73"/>
      <c r="AL1161" s="73"/>
      <c r="AM1161" s="73"/>
      <c r="AN1161" s="73"/>
      <c r="AO1161" s="73"/>
      <c r="AP1161" s="73"/>
      <c r="AQ1161" s="73"/>
      <c r="AR1161" s="73"/>
      <c r="AS1161" s="73"/>
      <c r="AT1161" s="73"/>
    </row>
    <row r="1162" spans="1:46" ht="15" hidden="1" customHeight="1" x14ac:dyDescent="0.2">
      <c r="A1162" s="95" t="s">
        <v>17</v>
      </c>
      <c r="B1162" s="113" t="s">
        <v>16</v>
      </c>
      <c r="C1162" s="26" t="e">
        <f>ROUND((Q1162-R1162)/H1162/12,0)</f>
        <v>#DIV/0!</v>
      </c>
      <c r="D1162" s="26" t="e">
        <f>ROUND(R1162/F1162/12,0)</f>
        <v>#DIV/0!</v>
      </c>
      <c r="E1162" s="36"/>
      <c r="F1162" s="37"/>
      <c r="G1162" s="37"/>
      <c r="H1162" s="28">
        <f>E1162+G1162</f>
        <v>0</v>
      </c>
      <c r="I1162" s="92"/>
      <c r="J1162" s="93"/>
      <c r="K1162" s="99" t="s">
        <v>16</v>
      </c>
      <c r="L1162" s="99">
        <f>I1162</f>
        <v>0</v>
      </c>
      <c r="M1162" s="93"/>
      <c r="N1162" s="93"/>
      <c r="O1162" s="99" t="s">
        <v>16</v>
      </c>
      <c r="P1162" s="99">
        <f>M1162</f>
        <v>0</v>
      </c>
      <c r="Q1162" s="99">
        <f>I1162+M1162</f>
        <v>0</v>
      </c>
      <c r="R1162" s="99">
        <f>J1162+N1162</f>
        <v>0</v>
      </c>
      <c r="S1162" s="99" t="s">
        <v>16</v>
      </c>
      <c r="T1162" s="100">
        <f>Q1162</f>
        <v>0</v>
      </c>
      <c r="V1162" s="73"/>
      <c r="W1162" s="73"/>
      <c r="X1162" s="73"/>
      <c r="Y1162" s="73"/>
      <c r="Z1162" s="73"/>
      <c r="AA1162" s="73"/>
      <c r="AB1162" s="73"/>
      <c r="AC1162" s="73"/>
      <c r="AD1162" s="73"/>
      <c r="AE1162" s="73"/>
      <c r="AF1162" s="73"/>
      <c r="AG1162" s="73"/>
      <c r="AH1162" s="73"/>
      <c r="AI1162" s="73"/>
      <c r="AJ1162" s="73"/>
      <c r="AK1162" s="73"/>
      <c r="AL1162" s="73"/>
      <c r="AM1162" s="73"/>
      <c r="AN1162" s="73"/>
      <c r="AO1162" s="73"/>
      <c r="AP1162" s="73"/>
      <c r="AQ1162" s="73"/>
      <c r="AR1162" s="73"/>
      <c r="AS1162" s="73"/>
      <c r="AT1162" s="73"/>
    </row>
    <row r="1163" spans="1:46" ht="15" hidden="1" customHeight="1" x14ac:dyDescent="0.2">
      <c r="A1163" s="95" t="s">
        <v>18</v>
      </c>
      <c r="B1163" s="113" t="s">
        <v>16</v>
      </c>
      <c r="C1163" s="26" t="e">
        <f>ROUND((Q1163-R1163)/H1163/12,0)</f>
        <v>#DIV/0!</v>
      </c>
      <c r="D1163" s="26" t="e">
        <f>ROUND(R1163/F1163/12,0)</f>
        <v>#DIV/0!</v>
      </c>
      <c r="E1163" s="36"/>
      <c r="F1163" s="37"/>
      <c r="G1163" s="37"/>
      <c r="H1163" s="28">
        <f>E1163+G1163</f>
        <v>0</v>
      </c>
      <c r="I1163" s="92"/>
      <c r="J1163" s="93"/>
      <c r="K1163" s="99" t="s">
        <v>16</v>
      </c>
      <c r="L1163" s="99">
        <f>I1163</f>
        <v>0</v>
      </c>
      <c r="M1163" s="93"/>
      <c r="N1163" s="93"/>
      <c r="O1163" s="99" t="s">
        <v>16</v>
      </c>
      <c r="P1163" s="99">
        <f>M1163</f>
        <v>0</v>
      </c>
      <c r="Q1163" s="99">
        <f>I1163+M1163</f>
        <v>0</v>
      </c>
      <c r="R1163" s="99">
        <f>J1163+N1163</f>
        <v>0</v>
      </c>
      <c r="S1163" s="99" t="s">
        <v>16</v>
      </c>
      <c r="T1163" s="100">
        <f>Q1163</f>
        <v>0</v>
      </c>
      <c r="V1163" s="73"/>
      <c r="W1163" s="73"/>
      <c r="X1163" s="73"/>
      <c r="Y1163" s="73"/>
      <c r="Z1163" s="73"/>
      <c r="AA1163" s="73"/>
      <c r="AB1163" s="73"/>
      <c r="AC1163" s="73"/>
      <c r="AD1163" s="73"/>
      <c r="AE1163" s="73"/>
      <c r="AF1163" s="73"/>
      <c r="AG1163" s="73"/>
      <c r="AH1163" s="73"/>
      <c r="AI1163" s="73"/>
      <c r="AJ1163" s="73"/>
      <c r="AK1163" s="73"/>
      <c r="AL1163" s="73"/>
      <c r="AM1163" s="73"/>
      <c r="AN1163" s="73"/>
      <c r="AO1163" s="73"/>
      <c r="AP1163" s="73"/>
      <c r="AQ1163" s="73"/>
      <c r="AR1163" s="73"/>
      <c r="AS1163" s="73"/>
      <c r="AT1163" s="73"/>
    </row>
    <row r="1164" spans="1:46" ht="15.75" hidden="1" customHeight="1" thickBot="1" x14ac:dyDescent="0.25">
      <c r="A1164" s="129" t="s">
        <v>19</v>
      </c>
      <c r="B1164" s="130" t="s">
        <v>16</v>
      </c>
      <c r="C1164" s="42" t="s">
        <v>16</v>
      </c>
      <c r="D1164" s="42" t="s">
        <v>16</v>
      </c>
      <c r="E1164" s="43" t="s">
        <v>16</v>
      </c>
      <c r="F1164" s="44" t="s">
        <v>16</v>
      </c>
      <c r="G1164" s="44" t="s">
        <v>16</v>
      </c>
      <c r="H1164" s="45" t="s">
        <v>16</v>
      </c>
      <c r="I1164" s="134" t="s">
        <v>16</v>
      </c>
      <c r="J1164" s="131" t="s">
        <v>16</v>
      </c>
      <c r="K1164" s="135"/>
      <c r="L1164" s="131">
        <f>K1164</f>
        <v>0</v>
      </c>
      <c r="M1164" s="131" t="s">
        <v>16</v>
      </c>
      <c r="N1164" s="131" t="s">
        <v>16</v>
      </c>
      <c r="O1164" s="135"/>
      <c r="P1164" s="131">
        <f>O1164</f>
        <v>0</v>
      </c>
      <c r="Q1164" s="131" t="s">
        <v>16</v>
      </c>
      <c r="R1164" s="131" t="s">
        <v>16</v>
      </c>
      <c r="S1164" s="131">
        <f>K1164+O1164</f>
        <v>0</v>
      </c>
      <c r="T1164" s="136">
        <f>S1164</f>
        <v>0</v>
      </c>
      <c r="V1164" s="73"/>
      <c r="W1164" s="73"/>
      <c r="X1164" s="73"/>
      <c r="Y1164" s="73"/>
      <c r="Z1164" s="73"/>
      <c r="AA1164" s="73"/>
      <c r="AB1164" s="73"/>
      <c r="AC1164" s="73"/>
      <c r="AD1164" s="73"/>
      <c r="AE1164" s="73"/>
      <c r="AF1164" s="73"/>
      <c r="AG1164" s="73"/>
      <c r="AH1164" s="73"/>
      <c r="AI1164" s="73"/>
      <c r="AJ1164" s="73"/>
      <c r="AK1164" s="73"/>
      <c r="AL1164" s="73"/>
      <c r="AM1164" s="73"/>
      <c r="AN1164" s="73"/>
      <c r="AO1164" s="73"/>
      <c r="AP1164" s="73"/>
      <c r="AQ1164" s="73"/>
      <c r="AR1164" s="73"/>
      <c r="AS1164" s="73"/>
      <c r="AT1164" s="73"/>
    </row>
    <row r="1165" spans="1:46" ht="15.75" hidden="1" customHeight="1" x14ac:dyDescent="0.2">
      <c r="A1165" s="137" t="s">
        <v>23</v>
      </c>
      <c r="B1165" s="138" t="s">
        <v>16</v>
      </c>
      <c r="C1165" s="51" t="e">
        <f>ROUND((Q1165-R1165)/H1165/12,0)</f>
        <v>#DIV/0!</v>
      </c>
      <c r="D1165" s="51" t="e">
        <f>ROUND(R1165/F1165/12,0)</f>
        <v>#DIV/0!</v>
      </c>
      <c r="E1165" s="52">
        <f>E1166+E1167</f>
        <v>0</v>
      </c>
      <c r="F1165" s="51">
        <f>F1166+F1167</f>
        <v>0</v>
      </c>
      <c r="G1165" s="51">
        <f>G1166+G1167</f>
        <v>0</v>
      </c>
      <c r="H1165" s="53">
        <f>IF(E1165+G1165=H1166+H1167,E1165+G1165, "CHYBA")</f>
        <v>0</v>
      </c>
      <c r="I1165" s="142">
        <f>I1166+I1167</f>
        <v>0</v>
      </c>
      <c r="J1165" s="139">
        <f>J1166+J1167</f>
        <v>0</v>
      </c>
      <c r="K1165" s="139">
        <f>K1168</f>
        <v>0</v>
      </c>
      <c r="L1165" s="139">
        <f>IF(I1165+K1165=L1166+L1167+L1168,I1165+K1165,"CHYBA")</f>
        <v>0</v>
      </c>
      <c r="M1165" s="139">
        <f>M1166+M1167</f>
        <v>0</v>
      </c>
      <c r="N1165" s="139">
        <f>N1166+N1167</f>
        <v>0</v>
      </c>
      <c r="O1165" s="139">
        <f>O1168</f>
        <v>0</v>
      </c>
      <c r="P1165" s="139">
        <f>IF(M1165+O1165=P1166+P1167+P1168,M1165+O1165,"CHYBA")</f>
        <v>0</v>
      </c>
      <c r="Q1165" s="139">
        <f>Q1166+Q1167</f>
        <v>0</v>
      </c>
      <c r="R1165" s="139">
        <f>R1166+R1167</f>
        <v>0</v>
      </c>
      <c r="S1165" s="139">
        <f>S1168</f>
        <v>0</v>
      </c>
      <c r="T1165" s="141">
        <f>IF(Q1165+S1165=T1166+T1167+T1168,Q1165+S1165,"CHYBA")</f>
        <v>0</v>
      </c>
      <c r="V1165" s="73"/>
      <c r="W1165" s="73"/>
      <c r="X1165" s="73"/>
      <c r="Y1165" s="73"/>
      <c r="Z1165" s="73"/>
      <c r="AA1165" s="73"/>
      <c r="AB1165" s="73"/>
      <c r="AC1165" s="73"/>
      <c r="AD1165" s="73"/>
      <c r="AE1165" s="73"/>
      <c r="AF1165" s="73"/>
      <c r="AG1165" s="73"/>
      <c r="AH1165" s="73"/>
      <c r="AI1165" s="73"/>
      <c r="AJ1165" s="73"/>
      <c r="AK1165" s="73"/>
      <c r="AL1165" s="73"/>
      <c r="AM1165" s="73"/>
      <c r="AN1165" s="73"/>
      <c r="AO1165" s="73"/>
      <c r="AP1165" s="73"/>
      <c r="AQ1165" s="73"/>
      <c r="AR1165" s="73"/>
      <c r="AS1165" s="73"/>
      <c r="AT1165" s="73"/>
    </row>
    <row r="1166" spans="1:46" ht="15" hidden="1" customHeight="1" x14ac:dyDescent="0.2">
      <c r="A1166" s="95" t="s">
        <v>17</v>
      </c>
      <c r="B1166" s="113" t="s">
        <v>16</v>
      </c>
      <c r="C1166" s="26" t="e">
        <f>ROUND((Q1166-R1166)/H1166/12,0)</f>
        <v>#DIV/0!</v>
      </c>
      <c r="D1166" s="26" t="e">
        <f>ROUND(R1166/F1166/12,0)</f>
        <v>#DIV/0!</v>
      </c>
      <c r="E1166" s="27">
        <f t="shared" ref="E1166:G1167" si="58">E1170+E1174+E1178+E1182+E1186+E1190+E1194</f>
        <v>0</v>
      </c>
      <c r="F1166" s="26">
        <f t="shared" si="58"/>
        <v>0</v>
      </c>
      <c r="G1166" s="26">
        <f t="shared" si="58"/>
        <v>0</v>
      </c>
      <c r="H1166" s="28">
        <f>E1166+G1166</f>
        <v>0</v>
      </c>
      <c r="I1166" s="98">
        <f>I1170+I1174+I1178+I1182+I1186+I1190+I1194</f>
        <v>0</v>
      </c>
      <c r="J1166" s="99">
        <f>J1170+J1174+J1178+J1182+J1186+J1190+J1194</f>
        <v>0</v>
      </c>
      <c r="K1166" s="99" t="s">
        <v>16</v>
      </c>
      <c r="L1166" s="99">
        <f>I1166</f>
        <v>0</v>
      </c>
      <c r="M1166" s="99">
        <f>M1170+M1174+M1178+M1182+M1186+M1190+M1194</f>
        <v>0</v>
      </c>
      <c r="N1166" s="99">
        <f>N1170+N1174+N1178+N1182+N1186+N1190+N1194</f>
        <v>0</v>
      </c>
      <c r="O1166" s="99" t="s">
        <v>16</v>
      </c>
      <c r="P1166" s="99">
        <f>M1166</f>
        <v>0</v>
      </c>
      <c r="Q1166" s="99">
        <f>I1166+M1166</f>
        <v>0</v>
      </c>
      <c r="R1166" s="99">
        <f>J1166+N1166</f>
        <v>0</v>
      </c>
      <c r="S1166" s="99" t="s">
        <v>16</v>
      </c>
      <c r="T1166" s="100">
        <f>Q1166</f>
        <v>0</v>
      </c>
      <c r="V1166" s="73"/>
      <c r="W1166" s="73"/>
      <c r="X1166" s="73"/>
      <c r="Y1166" s="73"/>
      <c r="Z1166" s="73"/>
      <c r="AA1166" s="73"/>
      <c r="AB1166" s="73"/>
      <c r="AC1166" s="73"/>
      <c r="AD1166" s="73"/>
      <c r="AE1166" s="73"/>
      <c r="AF1166" s="73"/>
      <c r="AG1166" s="73"/>
      <c r="AH1166" s="73"/>
      <c r="AI1166" s="73"/>
      <c r="AJ1166" s="73"/>
      <c r="AK1166" s="73"/>
      <c r="AL1166" s="73"/>
      <c r="AM1166" s="73"/>
      <c r="AN1166" s="73"/>
      <c r="AO1166" s="73"/>
      <c r="AP1166" s="73"/>
      <c r="AQ1166" s="73"/>
      <c r="AR1166" s="73"/>
      <c r="AS1166" s="73"/>
      <c r="AT1166" s="73"/>
    </row>
    <row r="1167" spans="1:46" ht="15" hidden="1" customHeight="1" x14ac:dyDescent="0.2">
      <c r="A1167" s="95" t="s">
        <v>18</v>
      </c>
      <c r="B1167" s="113" t="s">
        <v>16</v>
      </c>
      <c r="C1167" s="26" t="e">
        <f>ROUND((Q1167-R1167)/H1167/12,0)</f>
        <v>#DIV/0!</v>
      </c>
      <c r="D1167" s="26" t="e">
        <f>ROUND(R1167/F1167/12,0)</f>
        <v>#DIV/0!</v>
      </c>
      <c r="E1167" s="27">
        <f t="shared" si="58"/>
        <v>0</v>
      </c>
      <c r="F1167" s="26">
        <f t="shared" si="58"/>
        <v>0</v>
      </c>
      <c r="G1167" s="26">
        <f t="shared" si="58"/>
        <v>0</v>
      </c>
      <c r="H1167" s="28">
        <f>E1167+G1167</f>
        <v>0</v>
      </c>
      <c r="I1167" s="98">
        <f>I1171+I1175+I1179+I1183+I1187+I1191+I1195</f>
        <v>0</v>
      </c>
      <c r="J1167" s="99">
        <f>J1171+J1175+J1179+J1183+J1187+J1191+J1195</f>
        <v>0</v>
      </c>
      <c r="K1167" s="99" t="s">
        <v>16</v>
      </c>
      <c r="L1167" s="99">
        <f>I1167</f>
        <v>0</v>
      </c>
      <c r="M1167" s="99">
        <f>M1171+M1175+M1179+M1183+M1187+M1191+M1195</f>
        <v>0</v>
      </c>
      <c r="N1167" s="99">
        <f>N1171+N1175+N1179+N1183+N1187+N1191+N1195</f>
        <v>0</v>
      </c>
      <c r="O1167" s="99" t="s">
        <v>16</v>
      </c>
      <c r="P1167" s="99">
        <f>M1167</f>
        <v>0</v>
      </c>
      <c r="Q1167" s="99">
        <f>I1167+M1167</f>
        <v>0</v>
      </c>
      <c r="R1167" s="99">
        <f>J1167+N1167</f>
        <v>0</v>
      </c>
      <c r="S1167" s="99" t="s">
        <v>16</v>
      </c>
      <c r="T1167" s="100">
        <f>Q1167</f>
        <v>0</v>
      </c>
      <c r="V1167" s="73"/>
      <c r="W1167" s="73"/>
      <c r="X1167" s="73"/>
      <c r="Y1167" s="73"/>
      <c r="Z1167" s="73"/>
      <c r="AA1167" s="73"/>
      <c r="AB1167" s="73"/>
      <c r="AC1167" s="73"/>
      <c r="AD1167" s="73"/>
      <c r="AE1167" s="73"/>
      <c r="AF1167" s="73"/>
      <c r="AG1167" s="73"/>
      <c r="AH1167" s="73"/>
      <c r="AI1167" s="73"/>
      <c r="AJ1167" s="73"/>
      <c r="AK1167" s="73"/>
      <c r="AL1167" s="73"/>
      <c r="AM1167" s="73"/>
      <c r="AN1167" s="73"/>
      <c r="AO1167" s="73"/>
      <c r="AP1167" s="73"/>
      <c r="AQ1167" s="73"/>
      <c r="AR1167" s="73"/>
      <c r="AS1167" s="73"/>
      <c r="AT1167" s="73"/>
    </row>
    <row r="1168" spans="1:46" ht="15" hidden="1" customHeight="1" x14ac:dyDescent="0.2">
      <c r="A1168" s="95" t="s">
        <v>19</v>
      </c>
      <c r="B1168" s="113" t="s">
        <v>16</v>
      </c>
      <c r="C1168" s="26" t="s">
        <v>16</v>
      </c>
      <c r="D1168" s="26" t="s">
        <v>16</v>
      </c>
      <c r="E1168" s="27" t="s">
        <v>16</v>
      </c>
      <c r="F1168" s="30" t="s">
        <v>16</v>
      </c>
      <c r="G1168" s="30" t="s">
        <v>16</v>
      </c>
      <c r="H1168" s="31" t="s">
        <v>16</v>
      </c>
      <c r="I1168" s="98" t="s">
        <v>16</v>
      </c>
      <c r="J1168" s="99" t="s">
        <v>16</v>
      </c>
      <c r="K1168" s="99">
        <f>K1172+K1176+K1180+K1184+K1188+K1192+K1196</f>
        <v>0</v>
      </c>
      <c r="L1168" s="99">
        <f>K1168</f>
        <v>0</v>
      </c>
      <c r="M1168" s="99" t="s">
        <v>16</v>
      </c>
      <c r="N1168" s="99" t="s">
        <v>16</v>
      </c>
      <c r="O1168" s="99">
        <f>O1172+O1176+O1180+O1184+O1188+O1192+O1196</f>
        <v>0</v>
      </c>
      <c r="P1168" s="99">
        <f>O1168</f>
        <v>0</v>
      </c>
      <c r="Q1168" s="99" t="s">
        <v>16</v>
      </c>
      <c r="R1168" s="99" t="s">
        <v>16</v>
      </c>
      <c r="S1168" s="99">
        <f>K1168+O1168</f>
        <v>0</v>
      </c>
      <c r="T1168" s="100">
        <f>S1168</f>
        <v>0</v>
      </c>
      <c r="V1168" s="73"/>
      <c r="W1168" s="73"/>
      <c r="X1168" s="73"/>
      <c r="Y1168" s="73"/>
      <c r="Z1168" s="73"/>
      <c r="AA1168" s="73"/>
      <c r="AB1168" s="73"/>
      <c r="AC1168" s="73"/>
      <c r="AD1168" s="73"/>
      <c r="AE1168" s="73"/>
      <c r="AF1168" s="73"/>
      <c r="AG1168" s="73"/>
      <c r="AH1168" s="73"/>
      <c r="AI1168" s="73"/>
      <c r="AJ1168" s="73"/>
      <c r="AK1168" s="73"/>
      <c r="AL1168" s="73"/>
      <c r="AM1168" s="73"/>
      <c r="AN1168" s="73"/>
      <c r="AO1168" s="73"/>
      <c r="AP1168" s="73"/>
      <c r="AQ1168" s="73"/>
      <c r="AR1168" s="73"/>
      <c r="AS1168" s="73"/>
      <c r="AT1168" s="73"/>
    </row>
    <row r="1169" spans="1:46" ht="18" hidden="1" customHeight="1" x14ac:dyDescent="0.2">
      <c r="A1169" s="96" t="s">
        <v>71</v>
      </c>
      <c r="B1169" s="84"/>
      <c r="C1169" s="26" t="e">
        <f>ROUND((Q1169-R1169)/H1169/12,0)</f>
        <v>#DIV/0!</v>
      </c>
      <c r="D1169" s="26" t="e">
        <f>ROUND(R1169/F1169/12,0)</f>
        <v>#DIV/0!</v>
      </c>
      <c r="E1169" s="27">
        <f>E1170+E1171</f>
        <v>0</v>
      </c>
      <c r="F1169" s="30">
        <f>F1170+F1171</f>
        <v>0</v>
      </c>
      <c r="G1169" s="30">
        <f>G1170+G1171</f>
        <v>0</v>
      </c>
      <c r="H1169" s="31">
        <f>IF(E1169+G1169=H1170+H1171,E1169+G1169, "CHYBA")</f>
        <v>0</v>
      </c>
      <c r="I1169" s="98">
        <f>I1170+I1171</f>
        <v>0</v>
      </c>
      <c r="J1169" s="99">
        <f>J1170+J1171</f>
        <v>0</v>
      </c>
      <c r="K1169" s="99">
        <f>K1172</f>
        <v>0</v>
      </c>
      <c r="L1169" s="99">
        <f>IF(I1169+K1169=L1170+L1171+L1172,I1169+K1169,"CHYBA")</f>
        <v>0</v>
      </c>
      <c r="M1169" s="99">
        <f>M1170+M1171</f>
        <v>0</v>
      </c>
      <c r="N1169" s="99">
        <f>N1170+N1171</f>
        <v>0</v>
      </c>
      <c r="O1169" s="99">
        <f>O1172</f>
        <v>0</v>
      </c>
      <c r="P1169" s="99">
        <f>IF(M1169+O1169=P1170+P1171+P1172,M1169+O1169,"CHYBA")</f>
        <v>0</v>
      </c>
      <c r="Q1169" s="99">
        <f>Q1170+Q1171</f>
        <v>0</v>
      </c>
      <c r="R1169" s="99">
        <f>R1170+R1171</f>
        <v>0</v>
      </c>
      <c r="S1169" s="99">
        <f>S1172</f>
        <v>0</v>
      </c>
      <c r="T1169" s="100">
        <f>IF(Q1169+S1169=T1170+T1171+T1172,Q1169+S1169,"CHYBA")</f>
        <v>0</v>
      </c>
      <c r="V1169" s="73"/>
      <c r="W1169" s="73"/>
      <c r="X1169" s="73"/>
      <c r="Y1169" s="73"/>
      <c r="Z1169" s="73"/>
      <c r="AA1169" s="73"/>
      <c r="AB1169" s="73"/>
      <c r="AC1169" s="73"/>
      <c r="AD1169" s="73"/>
      <c r="AE1169" s="73"/>
      <c r="AF1169" s="73"/>
      <c r="AG1169" s="73"/>
      <c r="AH1169" s="73"/>
      <c r="AI1169" s="73"/>
      <c r="AJ1169" s="73"/>
      <c r="AK1169" s="73"/>
      <c r="AL1169" s="73"/>
      <c r="AM1169" s="73"/>
      <c r="AN1169" s="73"/>
      <c r="AO1169" s="73"/>
      <c r="AP1169" s="73"/>
      <c r="AQ1169" s="73"/>
      <c r="AR1169" s="73"/>
      <c r="AS1169" s="73"/>
      <c r="AT1169" s="73"/>
    </row>
    <row r="1170" spans="1:46" ht="15" hidden="1" customHeight="1" x14ac:dyDescent="0.2">
      <c r="A1170" s="95" t="s">
        <v>17</v>
      </c>
      <c r="B1170" s="113" t="s">
        <v>16</v>
      </c>
      <c r="C1170" s="26" t="e">
        <f>ROUND((Q1170-R1170)/H1170/12,0)</f>
        <v>#DIV/0!</v>
      </c>
      <c r="D1170" s="26" t="e">
        <f>ROUND(R1170/F1170/12,0)</f>
        <v>#DIV/0!</v>
      </c>
      <c r="E1170" s="36"/>
      <c r="F1170" s="37"/>
      <c r="G1170" s="37"/>
      <c r="H1170" s="28">
        <f>E1170+G1170</f>
        <v>0</v>
      </c>
      <c r="I1170" s="92"/>
      <c r="J1170" s="93"/>
      <c r="K1170" s="99" t="s">
        <v>16</v>
      </c>
      <c r="L1170" s="99">
        <f>I1170</f>
        <v>0</v>
      </c>
      <c r="M1170" s="93"/>
      <c r="N1170" s="93"/>
      <c r="O1170" s="99" t="s">
        <v>16</v>
      </c>
      <c r="P1170" s="99">
        <f>M1170</f>
        <v>0</v>
      </c>
      <c r="Q1170" s="99">
        <f>I1170+M1170</f>
        <v>0</v>
      </c>
      <c r="R1170" s="99">
        <f>J1170+N1170</f>
        <v>0</v>
      </c>
      <c r="S1170" s="99" t="s">
        <v>16</v>
      </c>
      <c r="T1170" s="100">
        <f>Q1170</f>
        <v>0</v>
      </c>
      <c r="V1170" s="73"/>
      <c r="W1170" s="73"/>
      <c r="X1170" s="73"/>
      <c r="Y1170" s="73"/>
      <c r="Z1170" s="73"/>
      <c r="AA1170" s="73"/>
      <c r="AB1170" s="73"/>
      <c r="AC1170" s="73"/>
      <c r="AD1170" s="73"/>
      <c r="AE1170" s="73"/>
      <c r="AF1170" s="73"/>
      <c r="AG1170" s="73"/>
      <c r="AH1170" s="73"/>
      <c r="AI1170" s="73"/>
      <c r="AJ1170" s="73"/>
      <c r="AK1170" s="73"/>
      <c r="AL1170" s="73"/>
      <c r="AM1170" s="73"/>
      <c r="AN1170" s="73"/>
      <c r="AO1170" s="73"/>
      <c r="AP1170" s="73"/>
      <c r="AQ1170" s="73"/>
      <c r="AR1170" s="73"/>
      <c r="AS1170" s="73"/>
      <c r="AT1170" s="73"/>
    </row>
    <row r="1171" spans="1:46" ht="15" hidden="1" customHeight="1" x14ac:dyDescent="0.2">
      <c r="A1171" s="95" t="s">
        <v>18</v>
      </c>
      <c r="B1171" s="113" t="s">
        <v>16</v>
      </c>
      <c r="C1171" s="26" t="e">
        <f>ROUND((Q1171-R1171)/H1171/12,0)</f>
        <v>#DIV/0!</v>
      </c>
      <c r="D1171" s="26" t="e">
        <f>ROUND(R1171/F1171/12,0)</f>
        <v>#DIV/0!</v>
      </c>
      <c r="E1171" s="36"/>
      <c r="F1171" s="37"/>
      <c r="G1171" s="37"/>
      <c r="H1171" s="28">
        <f>E1171+G1171</f>
        <v>0</v>
      </c>
      <c r="I1171" s="92"/>
      <c r="J1171" s="93"/>
      <c r="K1171" s="99" t="s">
        <v>16</v>
      </c>
      <c r="L1171" s="99">
        <f>I1171</f>
        <v>0</v>
      </c>
      <c r="M1171" s="93"/>
      <c r="N1171" s="93"/>
      <c r="O1171" s="99" t="s">
        <v>16</v>
      </c>
      <c r="P1171" s="99">
        <f>M1171</f>
        <v>0</v>
      </c>
      <c r="Q1171" s="99">
        <f>I1171+M1171</f>
        <v>0</v>
      </c>
      <c r="R1171" s="99">
        <f>J1171+N1171</f>
        <v>0</v>
      </c>
      <c r="S1171" s="99" t="s">
        <v>16</v>
      </c>
      <c r="T1171" s="100">
        <f>Q1171</f>
        <v>0</v>
      </c>
      <c r="V1171" s="73"/>
      <c r="W1171" s="73"/>
      <c r="X1171" s="73"/>
      <c r="Y1171" s="73"/>
      <c r="Z1171" s="73"/>
      <c r="AA1171" s="73"/>
      <c r="AB1171" s="73"/>
      <c r="AC1171" s="73"/>
      <c r="AD1171" s="73"/>
      <c r="AE1171" s="73"/>
      <c r="AF1171" s="73"/>
      <c r="AG1171" s="73"/>
      <c r="AH1171" s="73"/>
      <c r="AI1171" s="73"/>
      <c r="AJ1171" s="73"/>
      <c r="AK1171" s="73"/>
      <c r="AL1171" s="73"/>
      <c r="AM1171" s="73"/>
      <c r="AN1171" s="73"/>
      <c r="AO1171" s="73"/>
      <c r="AP1171" s="73"/>
      <c r="AQ1171" s="73"/>
      <c r="AR1171" s="73"/>
      <c r="AS1171" s="73"/>
      <c r="AT1171" s="73"/>
    </row>
    <row r="1172" spans="1:46" ht="15" hidden="1" customHeight="1" x14ac:dyDescent="0.2">
      <c r="A1172" s="95" t="s">
        <v>19</v>
      </c>
      <c r="B1172" s="113" t="s">
        <v>16</v>
      </c>
      <c r="C1172" s="26" t="s">
        <v>16</v>
      </c>
      <c r="D1172" s="26" t="s">
        <v>16</v>
      </c>
      <c r="E1172" s="27" t="s">
        <v>16</v>
      </c>
      <c r="F1172" s="30" t="s">
        <v>16</v>
      </c>
      <c r="G1172" s="30" t="s">
        <v>16</v>
      </c>
      <c r="H1172" s="31" t="s">
        <v>16</v>
      </c>
      <c r="I1172" s="98" t="s">
        <v>16</v>
      </c>
      <c r="J1172" s="99" t="s">
        <v>16</v>
      </c>
      <c r="K1172" s="93"/>
      <c r="L1172" s="99">
        <f>K1172</f>
        <v>0</v>
      </c>
      <c r="M1172" s="99" t="s">
        <v>16</v>
      </c>
      <c r="N1172" s="99" t="s">
        <v>16</v>
      </c>
      <c r="O1172" s="93"/>
      <c r="P1172" s="99">
        <f>O1172</f>
        <v>0</v>
      </c>
      <c r="Q1172" s="99" t="s">
        <v>16</v>
      </c>
      <c r="R1172" s="99" t="s">
        <v>16</v>
      </c>
      <c r="S1172" s="99">
        <f>K1172+O1172</f>
        <v>0</v>
      </c>
      <c r="T1172" s="100">
        <f>S1172</f>
        <v>0</v>
      </c>
      <c r="V1172" s="73"/>
      <c r="W1172" s="73"/>
      <c r="X1172" s="73"/>
      <c r="Y1172" s="73"/>
      <c r="Z1172" s="73"/>
      <c r="AA1172" s="73"/>
      <c r="AB1172" s="73"/>
      <c r="AC1172" s="73"/>
      <c r="AD1172" s="73"/>
      <c r="AE1172" s="73"/>
      <c r="AF1172" s="73"/>
      <c r="AG1172" s="73"/>
      <c r="AH1172" s="73"/>
      <c r="AI1172" s="73"/>
      <c r="AJ1172" s="73"/>
      <c r="AK1172" s="73"/>
      <c r="AL1172" s="73"/>
      <c r="AM1172" s="73"/>
      <c r="AN1172" s="73"/>
      <c r="AO1172" s="73"/>
      <c r="AP1172" s="73"/>
      <c r="AQ1172" s="73"/>
      <c r="AR1172" s="73"/>
      <c r="AS1172" s="73"/>
      <c r="AT1172" s="73"/>
    </row>
    <row r="1173" spans="1:46" ht="18" hidden="1" customHeight="1" x14ac:dyDescent="0.2">
      <c r="A1173" s="96" t="s">
        <v>71</v>
      </c>
      <c r="B1173" s="84"/>
      <c r="C1173" s="26" t="e">
        <f>ROUND((Q1173-R1173)/H1173/12,0)</f>
        <v>#DIV/0!</v>
      </c>
      <c r="D1173" s="26" t="e">
        <f>ROUND(R1173/F1173/12,0)</f>
        <v>#DIV/0!</v>
      </c>
      <c r="E1173" s="27">
        <f>E1174+E1175</f>
        <v>0</v>
      </c>
      <c r="F1173" s="30">
        <f>F1174+F1175</f>
        <v>0</v>
      </c>
      <c r="G1173" s="30">
        <f>G1174+G1175</f>
        <v>0</v>
      </c>
      <c r="H1173" s="31">
        <f>IF(E1173+G1173=H1174+H1175,E1173+G1173, "CHYBA")</f>
        <v>0</v>
      </c>
      <c r="I1173" s="98">
        <f>I1174+I1175</f>
        <v>0</v>
      </c>
      <c r="J1173" s="99">
        <f>J1174+J1175</f>
        <v>0</v>
      </c>
      <c r="K1173" s="99">
        <f>K1176</f>
        <v>0</v>
      </c>
      <c r="L1173" s="99">
        <f>IF(I1173+K1173=L1174+L1175+L1176,I1173+K1173,"CHYBA")</f>
        <v>0</v>
      </c>
      <c r="M1173" s="99">
        <f>M1174+M1175</f>
        <v>0</v>
      </c>
      <c r="N1173" s="99">
        <f>N1174+N1175</f>
        <v>0</v>
      </c>
      <c r="O1173" s="99">
        <f>O1176</f>
        <v>0</v>
      </c>
      <c r="P1173" s="99">
        <f>IF(M1173+O1173=P1174+P1175+P1176,M1173+O1173,"CHYBA")</f>
        <v>0</v>
      </c>
      <c r="Q1173" s="99">
        <f>Q1174+Q1175</f>
        <v>0</v>
      </c>
      <c r="R1173" s="99">
        <f>R1174+R1175</f>
        <v>0</v>
      </c>
      <c r="S1173" s="99">
        <f>S1176</f>
        <v>0</v>
      </c>
      <c r="T1173" s="100">
        <f>IF(Q1173+S1173=T1174+T1175+T1176,Q1173+S1173,"CHYBA")</f>
        <v>0</v>
      </c>
      <c r="V1173" s="73"/>
      <c r="W1173" s="73"/>
      <c r="X1173" s="73"/>
      <c r="Y1173" s="73"/>
      <c r="Z1173" s="73"/>
      <c r="AA1173" s="73"/>
      <c r="AB1173" s="73"/>
      <c r="AC1173" s="73"/>
      <c r="AD1173" s="73"/>
      <c r="AE1173" s="73"/>
      <c r="AF1173" s="73"/>
      <c r="AG1173" s="73"/>
      <c r="AH1173" s="73"/>
      <c r="AI1173" s="73"/>
      <c r="AJ1173" s="73"/>
      <c r="AK1173" s="73"/>
      <c r="AL1173" s="73"/>
      <c r="AM1173" s="73"/>
      <c r="AN1173" s="73"/>
      <c r="AO1173" s="73"/>
      <c r="AP1173" s="73"/>
      <c r="AQ1173" s="73"/>
      <c r="AR1173" s="73"/>
      <c r="AS1173" s="73"/>
      <c r="AT1173" s="73"/>
    </row>
    <row r="1174" spans="1:46" ht="15" hidden="1" customHeight="1" x14ac:dyDescent="0.2">
      <c r="A1174" s="95" t="s">
        <v>17</v>
      </c>
      <c r="B1174" s="113" t="s">
        <v>16</v>
      </c>
      <c r="C1174" s="26" t="e">
        <f>ROUND((Q1174-R1174)/H1174/12,0)</f>
        <v>#DIV/0!</v>
      </c>
      <c r="D1174" s="26" t="e">
        <f>ROUND(R1174/F1174/12,0)</f>
        <v>#DIV/0!</v>
      </c>
      <c r="E1174" s="36"/>
      <c r="F1174" s="37"/>
      <c r="G1174" s="37"/>
      <c r="H1174" s="28">
        <f>E1174+G1174</f>
        <v>0</v>
      </c>
      <c r="I1174" s="92"/>
      <c r="J1174" s="93"/>
      <c r="K1174" s="99" t="s">
        <v>16</v>
      </c>
      <c r="L1174" s="99">
        <f>I1174</f>
        <v>0</v>
      </c>
      <c r="M1174" s="93"/>
      <c r="N1174" s="93"/>
      <c r="O1174" s="99" t="s">
        <v>16</v>
      </c>
      <c r="P1174" s="99">
        <f>M1174</f>
        <v>0</v>
      </c>
      <c r="Q1174" s="99">
        <f>I1174+M1174</f>
        <v>0</v>
      </c>
      <c r="R1174" s="99">
        <f>J1174+N1174</f>
        <v>0</v>
      </c>
      <c r="S1174" s="99" t="s">
        <v>16</v>
      </c>
      <c r="T1174" s="100">
        <f>Q1174</f>
        <v>0</v>
      </c>
      <c r="V1174" s="73"/>
      <c r="W1174" s="73"/>
      <c r="X1174" s="73"/>
      <c r="Y1174" s="73"/>
      <c r="Z1174" s="73"/>
      <c r="AA1174" s="73"/>
      <c r="AB1174" s="73"/>
      <c r="AC1174" s="73"/>
      <c r="AD1174" s="73"/>
      <c r="AE1174" s="73"/>
      <c r="AF1174" s="73"/>
      <c r="AG1174" s="73"/>
      <c r="AH1174" s="73"/>
      <c r="AI1174" s="73"/>
      <c r="AJ1174" s="73"/>
      <c r="AK1174" s="73"/>
      <c r="AL1174" s="73"/>
      <c r="AM1174" s="73"/>
      <c r="AN1174" s="73"/>
      <c r="AO1174" s="73"/>
      <c r="AP1174" s="73"/>
      <c r="AQ1174" s="73"/>
      <c r="AR1174" s="73"/>
      <c r="AS1174" s="73"/>
      <c r="AT1174" s="73"/>
    </row>
    <row r="1175" spans="1:46" ht="15" hidden="1" customHeight="1" x14ac:dyDescent="0.2">
      <c r="A1175" s="95" t="s">
        <v>18</v>
      </c>
      <c r="B1175" s="113" t="s">
        <v>16</v>
      </c>
      <c r="C1175" s="26" t="e">
        <f>ROUND((Q1175-R1175)/H1175/12,0)</f>
        <v>#DIV/0!</v>
      </c>
      <c r="D1175" s="26" t="e">
        <f>ROUND(R1175/F1175/12,0)</f>
        <v>#DIV/0!</v>
      </c>
      <c r="E1175" s="36"/>
      <c r="F1175" s="37"/>
      <c r="G1175" s="37"/>
      <c r="H1175" s="28">
        <f>E1175+G1175</f>
        <v>0</v>
      </c>
      <c r="I1175" s="92"/>
      <c r="J1175" s="93"/>
      <c r="K1175" s="99" t="s">
        <v>16</v>
      </c>
      <c r="L1175" s="99">
        <f>I1175</f>
        <v>0</v>
      </c>
      <c r="M1175" s="93"/>
      <c r="N1175" s="93"/>
      <c r="O1175" s="99" t="s">
        <v>16</v>
      </c>
      <c r="P1175" s="99">
        <f>M1175</f>
        <v>0</v>
      </c>
      <c r="Q1175" s="99">
        <f>I1175+M1175</f>
        <v>0</v>
      </c>
      <c r="R1175" s="99">
        <f>J1175+N1175</f>
        <v>0</v>
      </c>
      <c r="S1175" s="99" t="s">
        <v>16</v>
      </c>
      <c r="T1175" s="100">
        <f>Q1175</f>
        <v>0</v>
      </c>
      <c r="V1175" s="73"/>
      <c r="W1175" s="73"/>
      <c r="X1175" s="73"/>
      <c r="Y1175" s="73"/>
      <c r="Z1175" s="73"/>
      <c r="AA1175" s="73"/>
      <c r="AB1175" s="73"/>
      <c r="AC1175" s="73"/>
      <c r="AD1175" s="73"/>
      <c r="AE1175" s="73"/>
      <c r="AF1175" s="73"/>
      <c r="AG1175" s="73"/>
      <c r="AH1175" s="73"/>
      <c r="AI1175" s="73"/>
      <c r="AJ1175" s="73"/>
      <c r="AK1175" s="73"/>
      <c r="AL1175" s="73"/>
      <c r="AM1175" s="73"/>
      <c r="AN1175" s="73"/>
      <c r="AO1175" s="73"/>
      <c r="AP1175" s="73"/>
      <c r="AQ1175" s="73"/>
      <c r="AR1175" s="73"/>
      <c r="AS1175" s="73"/>
      <c r="AT1175" s="73"/>
    </row>
    <row r="1176" spans="1:46" ht="15" hidden="1" customHeight="1" x14ac:dyDescent="0.2">
      <c r="A1176" s="95" t="s">
        <v>19</v>
      </c>
      <c r="B1176" s="113" t="s">
        <v>16</v>
      </c>
      <c r="C1176" s="26" t="s">
        <v>16</v>
      </c>
      <c r="D1176" s="26" t="s">
        <v>16</v>
      </c>
      <c r="E1176" s="27" t="s">
        <v>16</v>
      </c>
      <c r="F1176" s="30" t="s">
        <v>16</v>
      </c>
      <c r="G1176" s="30" t="s">
        <v>16</v>
      </c>
      <c r="H1176" s="31" t="s">
        <v>16</v>
      </c>
      <c r="I1176" s="98" t="s">
        <v>16</v>
      </c>
      <c r="J1176" s="99" t="s">
        <v>16</v>
      </c>
      <c r="K1176" s="93"/>
      <c r="L1176" s="99">
        <f>K1176</f>
        <v>0</v>
      </c>
      <c r="M1176" s="99" t="s">
        <v>16</v>
      </c>
      <c r="N1176" s="99" t="s">
        <v>16</v>
      </c>
      <c r="O1176" s="93"/>
      <c r="P1176" s="99">
        <f>O1176</f>
        <v>0</v>
      </c>
      <c r="Q1176" s="99" t="s">
        <v>16</v>
      </c>
      <c r="R1176" s="99" t="s">
        <v>16</v>
      </c>
      <c r="S1176" s="99">
        <f>K1176+O1176</f>
        <v>0</v>
      </c>
      <c r="T1176" s="100">
        <f>S1176</f>
        <v>0</v>
      </c>
      <c r="V1176" s="73"/>
      <c r="W1176" s="73"/>
      <c r="X1176" s="73"/>
      <c r="Y1176" s="73"/>
      <c r="Z1176" s="73"/>
      <c r="AA1176" s="73"/>
      <c r="AB1176" s="73"/>
      <c r="AC1176" s="73"/>
      <c r="AD1176" s="73"/>
      <c r="AE1176" s="73"/>
      <c r="AF1176" s="73"/>
      <c r="AG1176" s="73"/>
      <c r="AH1176" s="73"/>
      <c r="AI1176" s="73"/>
      <c r="AJ1176" s="73"/>
      <c r="AK1176" s="73"/>
      <c r="AL1176" s="73"/>
      <c r="AM1176" s="73"/>
      <c r="AN1176" s="73"/>
      <c r="AO1176" s="73"/>
      <c r="AP1176" s="73"/>
      <c r="AQ1176" s="73"/>
      <c r="AR1176" s="73"/>
      <c r="AS1176" s="73"/>
      <c r="AT1176" s="73"/>
    </row>
    <row r="1177" spans="1:46" ht="18" hidden="1" customHeight="1" x14ac:dyDescent="0.2">
      <c r="A1177" s="96" t="s">
        <v>71</v>
      </c>
      <c r="B1177" s="84"/>
      <c r="C1177" s="26" t="e">
        <f>ROUND((Q1177-R1177)/H1177/12,0)</f>
        <v>#DIV/0!</v>
      </c>
      <c r="D1177" s="26" t="e">
        <f>ROUND(R1177/F1177/12,0)</f>
        <v>#DIV/0!</v>
      </c>
      <c r="E1177" s="27">
        <f>E1178+E1179</f>
        <v>0</v>
      </c>
      <c r="F1177" s="30">
        <f>F1178+F1179</f>
        <v>0</v>
      </c>
      <c r="G1177" s="30">
        <f>G1178+G1179</f>
        <v>0</v>
      </c>
      <c r="H1177" s="31">
        <f>IF(E1177+G1177=H1178+H1179,E1177+G1177, "CHYBA")</f>
        <v>0</v>
      </c>
      <c r="I1177" s="98">
        <f>I1178+I1179</f>
        <v>0</v>
      </c>
      <c r="J1177" s="99">
        <f>J1178+J1179</f>
        <v>0</v>
      </c>
      <c r="K1177" s="99">
        <f>K1180</f>
        <v>0</v>
      </c>
      <c r="L1177" s="99">
        <f>IF(I1177+K1177=L1178+L1179+L1180,I1177+K1177,"CHYBA")</f>
        <v>0</v>
      </c>
      <c r="M1177" s="99">
        <f>M1178+M1179</f>
        <v>0</v>
      </c>
      <c r="N1177" s="99">
        <f>N1178+N1179</f>
        <v>0</v>
      </c>
      <c r="O1177" s="99">
        <f>O1180</f>
        <v>0</v>
      </c>
      <c r="P1177" s="99">
        <f>IF(M1177+O1177=P1178+P1179+P1180,M1177+O1177,"CHYBA")</f>
        <v>0</v>
      </c>
      <c r="Q1177" s="99">
        <f>Q1178+Q1179</f>
        <v>0</v>
      </c>
      <c r="R1177" s="99">
        <f>R1178+R1179</f>
        <v>0</v>
      </c>
      <c r="S1177" s="99">
        <f>S1180</f>
        <v>0</v>
      </c>
      <c r="T1177" s="100">
        <f>IF(Q1177+S1177=T1178+T1179+T1180,Q1177+S1177,"CHYBA")</f>
        <v>0</v>
      </c>
      <c r="V1177" s="73"/>
      <c r="W1177" s="73"/>
      <c r="X1177" s="73"/>
      <c r="Y1177" s="73"/>
      <c r="Z1177" s="73"/>
      <c r="AA1177" s="73"/>
      <c r="AB1177" s="73"/>
      <c r="AC1177" s="73"/>
      <c r="AD1177" s="73"/>
      <c r="AE1177" s="73"/>
      <c r="AF1177" s="73"/>
      <c r="AG1177" s="73"/>
      <c r="AH1177" s="73"/>
      <c r="AI1177" s="73"/>
      <c r="AJ1177" s="73"/>
      <c r="AK1177" s="73"/>
      <c r="AL1177" s="73"/>
      <c r="AM1177" s="73"/>
      <c r="AN1177" s="73"/>
      <c r="AO1177" s="73"/>
      <c r="AP1177" s="73"/>
      <c r="AQ1177" s="73"/>
      <c r="AR1177" s="73"/>
      <c r="AS1177" s="73"/>
      <c r="AT1177" s="73"/>
    </row>
    <row r="1178" spans="1:46" ht="15" hidden="1" customHeight="1" x14ac:dyDescent="0.2">
      <c r="A1178" s="95" t="s">
        <v>17</v>
      </c>
      <c r="B1178" s="113" t="s">
        <v>16</v>
      </c>
      <c r="C1178" s="26" t="e">
        <f>ROUND((Q1178-R1178)/H1178/12,0)</f>
        <v>#DIV/0!</v>
      </c>
      <c r="D1178" s="26" t="e">
        <f>ROUND(R1178/F1178/12,0)</f>
        <v>#DIV/0!</v>
      </c>
      <c r="E1178" s="36"/>
      <c r="F1178" s="37"/>
      <c r="G1178" s="37"/>
      <c r="H1178" s="28">
        <f>E1178+G1178</f>
        <v>0</v>
      </c>
      <c r="I1178" s="92"/>
      <c r="J1178" s="93"/>
      <c r="K1178" s="99" t="s">
        <v>16</v>
      </c>
      <c r="L1178" s="99">
        <f>I1178</f>
        <v>0</v>
      </c>
      <c r="M1178" s="93"/>
      <c r="N1178" s="93"/>
      <c r="O1178" s="99" t="s">
        <v>16</v>
      </c>
      <c r="P1178" s="99">
        <f>M1178</f>
        <v>0</v>
      </c>
      <c r="Q1178" s="99">
        <f>I1178+M1178</f>
        <v>0</v>
      </c>
      <c r="R1178" s="99">
        <f>J1178+N1178</f>
        <v>0</v>
      </c>
      <c r="S1178" s="99" t="s">
        <v>16</v>
      </c>
      <c r="T1178" s="100">
        <f>Q1178</f>
        <v>0</v>
      </c>
      <c r="V1178" s="73"/>
      <c r="W1178" s="73"/>
      <c r="X1178" s="73"/>
      <c r="Y1178" s="73"/>
      <c r="Z1178" s="73"/>
      <c r="AA1178" s="73"/>
      <c r="AB1178" s="73"/>
      <c r="AC1178" s="73"/>
      <c r="AD1178" s="73"/>
      <c r="AE1178" s="73"/>
      <c r="AF1178" s="73"/>
      <c r="AG1178" s="73"/>
      <c r="AH1178" s="73"/>
      <c r="AI1178" s="73"/>
      <c r="AJ1178" s="73"/>
      <c r="AK1178" s="73"/>
      <c r="AL1178" s="73"/>
      <c r="AM1178" s="73"/>
      <c r="AN1178" s="73"/>
      <c r="AO1178" s="73"/>
      <c r="AP1178" s="73"/>
      <c r="AQ1178" s="73"/>
      <c r="AR1178" s="73"/>
      <c r="AS1178" s="73"/>
      <c r="AT1178" s="73"/>
    </row>
    <row r="1179" spans="1:46" ht="15" hidden="1" customHeight="1" x14ac:dyDescent="0.2">
      <c r="A1179" s="95" t="s">
        <v>18</v>
      </c>
      <c r="B1179" s="113" t="s">
        <v>16</v>
      </c>
      <c r="C1179" s="26" t="e">
        <f>ROUND((Q1179-R1179)/H1179/12,0)</f>
        <v>#DIV/0!</v>
      </c>
      <c r="D1179" s="26" t="e">
        <f>ROUND(R1179/F1179/12,0)</f>
        <v>#DIV/0!</v>
      </c>
      <c r="E1179" s="36"/>
      <c r="F1179" s="37"/>
      <c r="G1179" s="37"/>
      <c r="H1179" s="28">
        <f>E1179+G1179</f>
        <v>0</v>
      </c>
      <c r="I1179" s="92"/>
      <c r="J1179" s="93"/>
      <c r="K1179" s="99" t="s">
        <v>16</v>
      </c>
      <c r="L1179" s="99">
        <f>I1179</f>
        <v>0</v>
      </c>
      <c r="M1179" s="93"/>
      <c r="N1179" s="93"/>
      <c r="O1179" s="99" t="s">
        <v>16</v>
      </c>
      <c r="P1179" s="99">
        <f>M1179</f>
        <v>0</v>
      </c>
      <c r="Q1179" s="99">
        <f>I1179+M1179</f>
        <v>0</v>
      </c>
      <c r="R1179" s="99">
        <f>J1179+N1179</f>
        <v>0</v>
      </c>
      <c r="S1179" s="99" t="s">
        <v>16</v>
      </c>
      <c r="T1179" s="100">
        <f>Q1179</f>
        <v>0</v>
      </c>
      <c r="V1179" s="73"/>
      <c r="W1179" s="73"/>
      <c r="X1179" s="73"/>
      <c r="Y1179" s="73"/>
      <c r="Z1179" s="73"/>
      <c r="AA1179" s="73"/>
      <c r="AB1179" s="73"/>
      <c r="AC1179" s="73"/>
      <c r="AD1179" s="73"/>
      <c r="AE1179" s="73"/>
      <c r="AF1179" s="73"/>
      <c r="AG1179" s="73"/>
      <c r="AH1179" s="73"/>
      <c r="AI1179" s="73"/>
      <c r="AJ1179" s="73"/>
      <c r="AK1179" s="73"/>
      <c r="AL1179" s="73"/>
      <c r="AM1179" s="73"/>
      <c r="AN1179" s="73"/>
      <c r="AO1179" s="73"/>
      <c r="AP1179" s="73"/>
      <c r="AQ1179" s="73"/>
      <c r="AR1179" s="73"/>
      <c r="AS1179" s="73"/>
      <c r="AT1179" s="73"/>
    </row>
    <row r="1180" spans="1:46" ht="15" hidden="1" customHeight="1" x14ac:dyDescent="0.2">
      <c r="A1180" s="95" t="s">
        <v>19</v>
      </c>
      <c r="B1180" s="113" t="s">
        <v>16</v>
      </c>
      <c r="C1180" s="26" t="s">
        <v>16</v>
      </c>
      <c r="D1180" s="26" t="s">
        <v>16</v>
      </c>
      <c r="E1180" s="27" t="s">
        <v>16</v>
      </c>
      <c r="F1180" s="30" t="s">
        <v>16</v>
      </c>
      <c r="G1180" s="30" t="s">
        <v>16</v>
      </c>
      <c r="H1180" s="31" t="s">
        <v>16</v>
      </c>
      <c r="I1180" s="98" t="s">
        <v>16</v>
      </c>
      <c r="J1180" s="99" t="s">
        <v>16</v>
      </c>
      <c r="K1180" s="93"/>
      <c r="L1180" s="99">
        <f>K1180</f>
        <v>0</v>
      </c>
      <c r="M1180" s="99" t="s">
        <v>16</v>
      </c>
      <c r="N1180" s="99" t="s">
        <v>16</v>
      </c>
      <c r="O1180" s="93"/>
      <c r="P1180" s="99">
        <f>O1180</f>
        <v>0</v>
      </c>
      <c r="Q1180" s="99" t="s">
        <v>16</v>
      </c>
      <c r="R1180" s="99" t="s">
        <v>16</v>
      </c>
      <c r="S1180" s="99">
        <f>K1180+O1180</f>
        <v>0</v>
      </c>
      <c r="T1180" s="100">
        <f>S1180</f>
        <v>0</v>
      </c>
      <c r="V1180" s="73"/>
      <c r="W1180" s="73"/>
      <c r="X1180" s="73"/>
      <c r="Y1180" s="73"/>
      <c r="Z1180" s="73"/>
      <c r="AA1180" s="73"/>
      <c r="AB1180" s="73"/>
      <c r="AC1180" s="73"/>
      <c r="AD1180" s="73"/>
      <c r="AE1180" s="73"/>
      <c r="AF1180" s="73"/>
      <c r="AG1180" s="73"/>
      <c r="AH1180" s="73"/>
      <c r="AI1180" s="73"/>
      <c r="AJ1180" s="73"/>
      <c r="AK1180" s="73"/>
      <c r="AL1180" s="73"/>
      <c r="AM1180" s="73"/>
      <c r="AN1180" s="73"/>
      <c r="AO1180" s="73"/>
      <c r="AP1180" s="73"/>
      <c r="AQ1180" s="73"/>
      <c r="AR1180" s="73"/>
      <c r="AS1180" s="73"/>
      <c r="AT1180" s="73"/>
    </row>
    <row r="1181" spans="1:46" ht="18" hidden="1" customHeight="1" x14ac:dyDescent="0.2">
      <c r="A1181" s="96" t="s">
        <v>71</v>
      </c>
      <c r="B1181" s="84"/>
      <c r="C1181" s="26" t="e">
        <f>ROUND((Q1181-R1181)/H1181/12,0)</f>
        <v>#DIV/0!</v>
      </c>
      <c r="D1181" s="26" t="e">
        <f>ROUND(R1181/F1181/12,0)</f>
        <v>#DIV/0!</v>
      </c>
      <c r="E1181" s="27">
        <f>E1182+E1183</f>
        <v>0</v>
      </c>
      <c r="F1181" s="30">
        <f>F1182+F1183</f>
        <v>0</v>
      </c>
      <c r="G1181" s="30">
        <f>G1182+G1183</f>
        <v>0</v>
      </c>
      <c r="H1181" s="31">
        <f>IF(E1181+G1181=H1182+H1183,E1181+G1181, "CHYBA")</f>
        <v>0</v>
      </c>
      <c r="I1181" s="98">
        <f>I1182+I1183</f>
        <v>0</v>
      </c>
      <c r="J1181" s="99">
        <f>J1182+J1183</f>
        <v>0</v>
      </c>
      <c r="K1181" s="99">
        <f>K1184</f>
        <v>0</v>
      </c>
      <c r="L1181" s="99">
        <f>IF(I1181+K1181=L1182+L1183+L1184,I1181+K1181,"CHYBA")</f>
        <v>0</v>
      </c>
      <c r="M1181" s="99">
        <f>M1182+M1183</f>
        <v>0</v>
      </c>
      <c r="N1181" s="99">
        <f>N1182+N1183</f>
        <v>0</v>
      </c>
      <c r="O1181" s="99">
        <f>O1184</f>
        <v>0</v>
      </c>
      <c r="P1181" s="99">
        <f>IF(M1181+O1181=P1182+P1183+P1184,M1181+O1181,"CHYBA")</f>
        <v>0</v>
      </c>
      <c r="Q1181" s="99">
        <f>Q1182+Q1183</f>
        <v>0</v>
      </c>
      <c r="R1181" s="99">
        <f>R1182+R1183</f>
        <v>0</v>
      </c>
      <c r="S1181" s="99">
        <f>S1184</f>
        <v>0</v>
      </c>
      <c r="T1181" s="100">
        <f>IF(Q1181+S1181=T1182+T1183+T1184,Q1181+S1181,"CHYBA")</f>
        <v>0</v>
      </c>
      <c r="V1181" s="73"/>
      <c r="W1181" s="73"/>
      <c r="X1181" s="73"/>
      <c r="Y1181" s="73"/>
      <c r="Z1181" s="73"/>
      <c r="AA1181" s="73"/>
      <c r="AB1181" s="73"/>
      <c r="AC1181" s="73"/>
      <c r="AD1181" s="73"/>
      <c r="AE1181" s="73"/>
      <c r="AF1181" s="73"/>
      <c r="AG1181" s="73"/>
      <c r="AH1181" s="73"/>
      <c r="AI1181" s="73"/>
      <c r="AJ1181" s="73"/>
      <c r="AK1181" s="73"/>
      <c r="AL1181" s="73"/>
      <c r="AM1181" s="73"/>
      <c r="AN1181" s="73"/>
      <c r="AO1181" s="73"/>
      <c r="AP1181" s="73"/>
      <c r="AQ1181" s="73"/>
      <c r="AR1181" s="73"/>
      <c r="AS1181" s="73"/>
      <c r="AT1181" s="73"/>
    </row>
    <row r="1182" spans="1:46" ht="15" hidden="1" customHeight="1" x14ac:dyDescent="0.2">
      <c r="A1182" s="95" t="s">
        <v>17</v>
      </c>
      <c r="B1182" s="113" t="s">
        <v>16</v>
      </c>
      <c r="C1182" s="26" t="e">
        <f>ROUND((Q1182-R1182)/H1182/12,0)</f>
        <v>#DIV/0!</v>
      </c>
      <c r="D1182" s="26" t="e">
        <f>ROUND(R1182/F1182/12,0)</f>
        <v>#DIV/0!</v>
      </c>
      <c r="E1182" s="36"/>
      <c r="F1182" s="37"/>
      <c r="G1182" s="37"/>
      <c r="H1182" s="28">
        <f>E1182+G1182</f>
        <v>0</v>
      </c>
      <c r="I1182" s="92"/>
      <c r="J1182" s="93"/>
      <c r="K1182" s="99" t="s">
        <v>16</v>
      </c>
      <c r="L1182" s="99">
        <f>I1182</f>
        <v>0</v>
      </c>
      <c r="M1182" s="93"/>
      <c r="N1182" s="93"/>
      <c r="O1182" s="99" t="s">
        <v>16</v>
      </c>
      <c r="P1182" s="99">
        <f>M1182</f>
        <v>0</v>
      </c>
      <c r="Q1182" s="99">
        <f>I1182+M1182</f>
        <v>0</v>
      </c>
      <c r="R1182" s="99">
        <f>J1182+N1182</f>
        <v>0</v>
      </c>
      <c r="S1182" s="99" t="s">
        <v>16</v>
      </c>
      <c r="T1182" s="100">
        <f>Q1182</f>
        <v>0</v>
      </c>
      <c r="V1182" s="73"/>
      <c r="W1182" s="73"/>
      <c r="X1182" s="73"/>
      <c r="Y1182" s="73"/>
      <c r="Z1182" s="73"/>
      <c r="AA1182" s="73"/>
      <c r="AB1182" s="73"/>
      <c r="AC1182" s="73"/>
      <c r="AD1182" s="73"/>
      <c r="AE1182" s="73"/>
      <c r="AF1182" s="73"/>
      <c r="AG1182" s="73"/>
      <c r="AH1182" s="73"/>
      <c r="AI1182" s="73"/>
      <c r="AJ1182" s="73"/>
      <c r="AK1182" s="73"/>
      <c r="AL1182" s="73"/>
      <c r="AM1182" s="73"/>
      <c r="AN1182" s="73"/>
      <c r="AO1182" s="73"/>
      <c r="AP1182" s="73"/>
      <c r="AQ1182" s="73"/>
      <c r="AR1182" s="73"/>
      <c r="AS1182" s="73"/>
      <c r="AT1182" s="73"/>
    </row>
    <row r="1183" spans="1:46" ht="15" hidden="1" customHeight="1" x14ac:dyDescent="0.2">
      <c r="A1183" s="95" t="s">
        <v>18</v>
      </c>
      <c r="B1183" s="113" t="s">
        <v>16</v>
      </c>
      <c r="C1183" s="26" t="e">
        <f>ROUND((Q1183-R1183)/H1183/12,0)</f>
        <v>#DIV/0!</v>
      </c>
      <c r="D1183" s="26" t="e">
        <f>ROUND(R1183/F1183/12,0)</f>
        <v>#DIV/0!</v>
      </c>
      <c r="E1183" s="36"/>
      <c r="F1183" s="37"/>
      <c r="G1183" s="37"/>
      <c r="H1183" s="28">
        <f>E1183+G1183</f>
        <v>0</v>
      </c>
      <c r="I1183" s="92"/>
      <c r="J1183" s="93"/>
      <c r="K1183" s="99" t="s">
        <v>16</v>
      </c>
      <c r="L1183" s="99">
        <f>I1183</f>
        <v>0</v>
      </c>
      <c r="M1183" s="93"/>
      <c r="N1183" s="93"/>
      <c r="O1183" s="99" t="s">
        <v>16</v>
      </c>
      <c r="P1183" s="99">
        <f>M1183</f>
        <v>0</v>
      </c>
      <c r="Q1183" s="99">
        <f>I1183+M1183</f>
        <v>0</v>
      </c>
      <c r="R1183" s="99">
        <f>J1183+N1183</f>
        <v>0</v>
      </c>
      <c r="S1183" s="99" t="s">
        <v>16</v>
      </c>
      <c r="T1183" s="100">
        <f>Q1183</f>
        <v>0</v>
      </c>
      <c r="V1183" s="73"/>
      <c r="W1183" s="73"/>
      <c r="X1183" s="73"/>
      <c r="Y1183" s="73"/>
      <c r="Z1183" s="73"/>
      <c r="AA1183" s="73"/>
      <c r="AB1183" s="73"/>
      <c r="AC1183" s="73"/>
      <c r="AD1183" s="73"/>
      <c r="AE1183" s="73"/>
      <c r="AF1183" s="73"/>
      <c r="AG1183" s="73"/>
      <c r="AH1183" s="73"/>
      <c r="AI1183" s="73"/>
      <c r="AJ1183" s="73"/>
      <c r="AK1183" s="73"/>
      <c r="AL1183" s="73"/>
      <c r="AM1183" s="73"/>
      <c r="AN1183" s="73"/>
      <c r="AO1183" s="73"/>
      <c r="AP1183" s="73"/>
      <c r="AQ1183" s="73"/>
      <c r="AR1183" s="73"/>
      <c r="AS1183" s="73"/>
      <c r="AT1183" s="73"/>
    </row>
    <row r="1184" spans="1:46" ht="15" hidden="1" customHeight="1" x14ac:dyDescent="0.2">
      <c r="A1184" s="95" t="s">
        <v>19</v>
      </c>
      <c r="B1184" s="113" t="s">
        <v>16</v>
      </c>
      <c r="C1184" s="26" t="s">
        <v>16</v>
      </c>
      <c r="D1184" s="26" t="s">
        <v>16</v>
      </c>
      <c r="E1184" s="27" t="s">
        <v>16</v>
      </c>
      <c r="F1184" s="30" t="s">
        <v>16</v>
      </c>
      <c r="G1184" s="30" t="s">
        <v>16</v>
      </c>
      <c r="H1184" s="31" t="s">
        <v>16</v>
      </c>
      <c r="I1184" s="98" t="s">
        <v>16</v>
      </c>
      <c r="J1184" s="99" t="s">
        <v>16</v>
      </c>
      <c r="K1184" s="93"/>
      <c r="L1184" s="99">
        <f>K1184</f>
        <v>0</v>
      </c>
      <c r="M1184" s="99" t="s">
        <v>16</v>
      </c>
      <c r="N1184" s="99" t="s">
        <v>16</v>
      </c>
      <c r="O1184" s="93"/>
      <c r="P1184" s="99">
        <f>O1184</f>
        <v>0</v>
      </c>
      <c r="Q1184" s="99" t="s">
        <v>16</v>
      </c>
      <c r="R1184" s="99" t="s">
        <v>16</v>
      </c>
      <c r="S1184" s="99">
        <f>K1184+O1184</f>
        <v>0</v>
      </c>
      <c r="T1184" s="100">
        <f>S1184</f>
        <v>0</v>
      </c>
      <c r="V1184" s="73"/>
      <c r="W1184" s="73"/>
      <c r="X1184" s="73"/>
      <c r="Y1184" s="73"/>
      <c r="Z1184" s="73"/>
      <c r="AA1184" s="73"/>
      <c r="AB1184" s="73"/>
      <c r="AC1184" s="73"/>
      <c r="AD1184" s="73"/>
      <c r="AE1184" s="73"/>
      <c r="AF1184" s="73"/>
      <c r="AG1184" s="73"/>
      <c r="AH1184" s="73"/>
      <c r="AI1184" s="73"/>
      <c r="AJ1184" s="73"/>
      <c r="AK1184" s="73"/>
      <c r="AL1184" s="73"/>
      <c r="AM1184" s="73"/>
      <c r="AN1184" s="73"/>
      <c r="AO1184" s="73"/>
      <c r="AP1184" s="73"/>
      <c r="AQ1184" s="73"/>
      <c r="AR1184" s="73"/>
      <c r="AS1184" s="73"/>
      <c r="AT1184" s="73"/>
    </row>
    <row r="1185" spans="1:46" ht="18" hidden="1" customHeight="1" x14ac:dyDescent="0.2">
      <c r="A1185" s="96" t="s">
        <v>71</v>
      </c>
      <c r="B1185" s="84"/>
      <c r="C1185" s="26" t="e">
        <f>ROUND((Q1185-R1185)/H1185/12,0)</f>
        <v>#DIV/0!</v>
      </c>
      <c r="D1185" s="26" t="e">
        <f>ROUND(R1185/F1185/12,0)</f>
        <v>#DIV/0!</v>
      </c>
      <c r="E1185" s="27">
        <f>E1186+E1187</f>
        <v>0</v>
      </c>
      <c r="F1185" s="30">
        <f>F1186+F1187</f>
        <v>0</v>
      </c>
      <c r="G1185" s="30">
        <f>G1186+G1187</f>
        <v>0</v>
      </c>
      <c r="H1185" s="31">
        <f>IF(E1185+G1185=H1186+H1187,E1185+G1185, "CHYBA")</f>
        <v>0</v>
      </c>
      <c r="I1185" s="98">
        <f>I1186+I1187</f>
        <v>0</v>
      </c>
      <c r="J1185" s="99">
        <f>J1186+J1187</f>
        <v>0</v>
      </c>
      <c r="K1185" s="99">
        <f>K1188</f>
        <v>0</v>
      </c>
      <c r="L1185" s="99">
        <f>IF(I1185+K1185=L1186+L1187+L1188,I1185+K1185,"CHYBA")</f>
        <v>0</v>
      </c>
      <c r="M1185" s="99">
        <f>M1186+M1187</f>
        <v>0</v>
      </c>
      <c r="N1185" s="99">
        <f>N1186+N1187</f>
        <v>0</v>
      </c>
      <c r="O1185" s="99">
        <f>O1188</f>
        <v>0</v>
      </c>
      <c r="P1185" s="99">
        <f>IF(M1185+O1185=P1186+P1187+P1188,M1185+O1185,"CHYBA")</f>
        <v>0</v>
      </c>
      <c r="Q1185" s="99">
        <f>Q1186+Q1187</f>
        <v>0</v>
      </c>
      <c r="R1185" s="99">
        <f>R1186+R1187</f>
        <v>0</v>
      </c>
      <c r="S1185" s="99">
        <f>S1188</f>
        <v>0</v>
      </c>
      <c r="T1185" s="100">
        <f>IF(Q1185+S1185=T1186+T1187+T1188,Q1185+S1185,"CHYBA")</f>
        <v>0</v>
      </c>
      <c r="V1185" s="73"/>
      <c r="W1185" s="73"/>
      <c r="X1185" s="73"/>
      <c r="Y1185" s="73"/>
      <c r="Z1185" s="73"/>
      <c r="AA1185" s="73"/>
      <c r="AB1185" s="73"/>
      <c r="AC1185" s="73"/>
      <c r="AD1185" s="73"/>
      <c r="AE1185" s="73"/>
      <c r="AF1185" s="73"/>
      <c r="AG1185" s="73"/>
      <c r="AH1185" s="73"/>
      <c r="AI1185" s="73"/>
      <c r="AJ1185" s="73"/>
      <c r="AK1185" s="73"/>
      <c r="AL1185" s="73"/>
      <c r="AM1185" s="73"/>
      <c r="AN1185" s="73"/>
      <c r="AO1185" s="73"/>
      <c r="AP1185" s="73"/>
      <c r="AQ1185" s="73"/>
      <c r="AR1185" s="73"/>
      <c r="AS1185" s="73"/>
      <c r="AT1185" s="73"/>
    </row>
    <row r="1186" spans="1:46" ht="15" hidden="1" customHeight="1" x14ac:dyDescent="0.2">
      <c r="A1186" s="95" t="s">
        <v>17</v>
      </c>
      <c r="B1186" s="113" t="s">
        <v>16</v>
      </c>
      <c r="C1186" s="26" t="e">
        <f>ROUND((Q1186-R1186)/H1186/12,0)</f>
        <v>#DIV/0!</v>
      </c>
      <c r="D1186" s="26" t="e">
        <f>ROUND(R1186/F1186/12,0)</f>
        <v>#DIV/0!</v>
      </c>
      <c r="E1186" s="36"/>
      <c r="F1186" s="37"/>
      <c r="G1186" s="37"/>
      <c r="H1186" s="28">
        <f>E1186+G1186</f>
        <v>0</v>
      </c>
      <c r="I1186" s="92"/>
      <c r="J1186" s="93"/>
      <c r="K1186" s="99" t="s">
        <v>16</v>
      </c>
      <c r="L1186" s="99">
        <f>I1186</f>
        <v>0</v>
      </c>
      <c r="M1186" s="93"/>
      <c r="N1186" s="93"/>
      <c r="O1186" s="99" t="s">
        <v>16</v>
      </c>
      <c r="P1186" s="99">
        <f>M1186</f>
        <v>0</v>
      </c>
      <c r="Q1186" s="99">
        <f>I1186+M1186</f>
        <v>0</v>
      </c>
      <c r="R1186" s="99">
        <f>J1186+N1186</f>
        <v>0</v>
      </c>
      <c r="S1186" s="99" t="s">
        <v>16</v>
      </c>
      <c r="T1186" s="100">
        <f>Q1186</f>
        <v>0</v>
      </c>
      <c r="V1186" s="73"/>
      <c r="W1186" s="73"/>
      <c r="X1186" s="73"/>
      <c r="Y1186" s="73"/>
      <c r="Z1186" s="73"/>
      <c r="AA1186" s="73"/>
      <c r="AB1186" s="73"/>
      <c r="AC1186" s="73"/>
      <c r="AD1186" s="73"/>
      <c r="AE1186" s="73"/>
      <c r="AF1186" s="73"/>
      <c r="AG1186" s="73"/>
      <c r="AH1186" s="73"/>
      <c r="AI1186" s="73"/>
      <c r="AJ1186" s="73"/>
      <c r="AK1186" s="73"/>
      <c r="AL1186" s="73"/>
      <c r="AM1186" s="73"/>
      <c r="AN1186" s="73"/>
      <c r="AO1186" s="73"/>
      <c r="AP1186" s="73"/>
      <c r="AQ1186" s="73"/>
      <c r="AR1186" s="73"/>
      <c r="AS1186" s="73"/>
      <c r="AT1186" s="73"/>
    </row>
    <row r="1187" spans="1:46" ht="15" hidden="1" customHeight="1" x14ac:dyDescent="0.2">
      <c r="A1187" s="95" t="s">
        <v>18</v>
      </c>
      <c r="B1187" s="113" t="s">
        <v>16</v>
      </c>
      <c r="C1187" s="26" t="e">
        <f>ROUND((Q1187-R1187)/H1187/12,0)</f>
        <v>#DIV/0!</v>
      </c>
      <c r="D1187" s="26" t="e">
        <f>ROUND(R1187/F1187/12,0)</f>
        <v>#DIV/0!</v>
      </c>
      <c r="E1187" s="36"/>
      <c r="F1187" s="37"/>
      <c r="G1187" s="37"/>
      <c r="H1187" s="28">
        <f>E1187+G1187</f>
        <v>0</v>
      </c>
      <c r="I1187" s="92"/>
      <c r="J1187" s="93"/>
      <c r="K1187" s="99" t="s">
        <v>16</v>
      </c>
      <c r="L1187" s="99">
        <f>I1187</f>
        <v>0</v>
      </c>
      <c r="M1187" s="93"/>
      <c r="N1187" s="93"/>
      <c r="O1187" s="99" t="s">
        <v>16</v>
      </c>
      <c r="P1187" s="99">
        <f>M1187</f>
        <v>0</v>
      </c>
      <c r="Q1187" s="99">
        <f>I1187+M1187</f>
        <v>0</v>
      </c>
      <c r="R1187" s="99">
        <f>J1187+N1187</f>
        <v>0</v>
      </c>
      <c r="S1187" s="99" t="s">
        <v>16</v>
      </c>
      <c r="T1187" s="100">
        <f>Q1187</f>
        <v>0</v>
      </c>
      <c r="V1187" s="73"/>
      <c r="W1187" s="73"/>
      <c r="X1187" s="73"/>
      <c r="Y1187" s="73"/>
      <c r="Z1187" s="73"/>
      <c r="AA1187" s="73"/>
      <c r="AB1187" s="73"/>
      <c r="AC1187" s="73"/>
      <c r="AD1187" s="73"/>
      <c r="AE1187" s="73"/>
      <c r="AF1187" s="73"/>
      <c r="AG1187" s="73"/>
      <c r="AH1187" s="73"/>
      <c r="AI1187" s="73"/>
      <c r="AJ1187" s="73"/>
      <c r="AK1187" s="73"/>
      <c r="AL1187" s="73"/>
      <c r="AM1187" s="73"/>
      <c r="AN1187" s="73"/>
      <c r="AO1187" s="73"/>
      <c r="AP1187" s="73"/>
      <c r="AQ1187" s="73"/>
      <c r="AR1187" s="73"/>
      <c r="AS1187" s="73"/>
      <c r="AT1187" s="73"/>
    </row>
    <row r="1188" spans="1:46" ht="15" hidden="1" customHeight="1" x14ac:dyDescent="0.2">
      <c r="A1188" s="95" t="s">
        <v>19</v>
      </c>
      <c r="B1188" s="113" t="s">
        <v>16</v>
      </c>
      <c r="C1188" s="26" t="s">
        <v>16</v>
      </c>
      <c r="D1188" s="26" t="s">
        <v>16</v>
      </c>
      <c r="E1188" s="27" t="s">
        <v>16</v>
      </c>
      <c r="F1188" s="30" t="s">
        <v>16</v>
      </c>
      <c r="G1188" s="30" t="s">
        <v>16</v>
      </c>
      <c r="H1188" s="31" t="s">
        <v>16</v>
      </c>
      <c r="I1188" s="98" t="s">
        <v>16</v>
      </c>
      <c r="J1188" s="99" t="s">
        <v>16</v>
      </c>
      <c r="K1188" s="93"/>
      <c r="L1188" s="99">
        <f>K1188</f>
        <v>0</v>
      </c>
      <c r="M1188" s="99" t="s">
        <v>16</v>
      </c>
      <c r="N1188" s="99" t="s">
        <v>16</v>
      </c>
      <c r="O1188" s="93"/>
      <c r="P1188" s="99">
        <f>O1188</f>
        <v>0</v>
      </c>
      <c r="Q1188" s="99" t="s">
        <v>16</v>
      </c>
      <c r="R1188" s="99" t="s">
        <v>16</v>
      </c>
      <c r="S1188" s="99">
        <f>K1188+O1188</f>
        <v>0</v>
      </c>
      <c r="T1188" s="100">
        <f>S1188</f>
        <v>0</v>
      </c>
      <c r="V1188" s="73"/>
      <c r="W1188" s="73"/>
      <c r="X1188" s="73"/>
      <c r="Y1188" s="73"/>
      <c r="Z1188" s="73"/>
      <c r="AA1188" s="73"/>
      <c r="AB1188" s="73"/>
      <c r="AC1188" s="73"/>
      <c r="AD1188" s="73"/>
      <c r="AE1188" s="73"/>
      <c r="AF1188" s="73"/>
      <c r="AG1188" s="73"/>
      <c r="AH1188" s="73"/>
      <c r="AI1188" s="73"/>
      <c r="AJ1188" s="73"/>
      <c r="AK1188" s="73"/>
      <c r="AL1188" s="73"/>
      <c r="AM1188" s="73"/>
      <c r="AN1188" s="73"/>
      <c r="AO1188" s="73"/>
      <c r="AP1188" s="73"/>
      <c r="AQ1188" s="73"/>
      <c r="AR1188" s="73"/>
      <c r="AS1188" s="73"/>
      <c r="AT1188" s="73"/>
    </row>
    <row r="1189" spans="1:46" ht="18" hidden="1" customHeight="1" x14ac:dyDescent="0.2">
      <c r="A1189" s="96" t="s">
        <v>71</v>
      </c>
      <c r="B1189" s="84"/>
      <c r="C1189" s="26" t="e">
        <f>ROUND((Q1189-R1189)/H1189/12,0)</f>
        <v>#DIV/0!</v>
      </c>
      <c r="D1189" s="26" t="e">
        <f>ROUND(R1189/F1189/12,0)</f>
        <v>#DIV/0!</v>
      </c>
      <c r="E1189" s="27">
        <f>E1190+E1191</f>
        <v>0</v>
      </c>
      <c r="F1189" s="30">
        <f>F1190+F1191</f>
        <v>0</v>
      </c>
      <c r="G1189" s="30">
        <f>G1190+G1191</f>
        <v>0</v>
      </c>
      <c r="H1189" s="31">
        <f>IF(E1189+G1189=H1190+H1191,E1189+G1189, "CHYBA")</f>
        <v>0</v>
      </c>
      <c r="I1189" s="98">
        <f>I1190+I1191</f>
        <v>0</v>
      </c>
      <c r="J1189" s="99">
        <f>J1190+J1191</f>
        <v>0</v>
      </c>
      <c r="K1189" s="99">
        <f>K1192</f>
        <v>0</v>
      </c>
      <c r="L1189" s="99">
        <f>IF(I1189+K1189=L1190+L1191+L1192,I1189+K1189,"CHYBA")</f>
        <v>0</v>
      </c>
      <c r="M1189" s="99">
        <f>M1190+M1191</f>
        <v>0</v>
      </c>
      <c r="N1189" s="99">
        <f>N1190+N1191</f>
        <v>0</v>
      </c>
      <c r="O1189" s="99">
        <f>O1192</f>
        <v>0</v>
      </c>
      <c r="P1189" s="99">
        <f>IF(M1189+O1189=P1190+P1191+P1192,M1189+O1189,"CHYBA")</f>
        <v>0</v>
      </c>
      <c r="Q1189" s="99">
        <f>Q1190+Q1191</f>
        <v>0</v>
      </c>
      <c r="R1189" s="99">
        <f>R1190+R1191</f>
        <v>0</v>
      </c>
      <c r="S1189" s="99">
        <f>S1192</f>
        <v>0</v>
      </c>
      <c r="T1189" s="100">
        <f>IF(Q1189+S1189=T1190+T1191+T1192,Q1189+S1189,"CHYBA")</f>
        <v>0</v>
      </c>
      <c r="V1189" s="73"/>
      <c r="W1189" s="73"/>
      <c r="X1189" s="73"/>
      <c r="Y1189" s="73"/>
      <c r="Z1189" s="73"/>
      <c r="AA1189" s="73"/>
      <c r="AB1189" s="73"/>
      <c r="AC1189" s="73"/>
      <c r="AD1189" s="73"/>
      <c r="AE1189" s="73"/>
      <c r="AF1189" s="73"/>
      <c r="AG1189" s="73"/>
      <c r="AH1189" s="73"/>
      <c r="AI1189" s="73"/>
      <c r="AJ1189" s="73"/>
      <c r="AK1189" s="73"/>
      <c r="AL1189" s="73"/>
      <c r="AM1189" s="73"/>
      <c r="AN1189" s="73"/>
      <c r="AO1189" s="73"/>
      <c r="AP1189" s="73"/>
      <c r="AQ1189" s="73"/>
      <c r="AR1189" s="73"/>
      <c r="AS1189" s="73"/>
      <c r="AT1189" s="73"/>
    </row>
    <row r="1190" spans="1:46" ht="15" hidden="1" customHeight="1" x14ac:dyDescent="0.2">
      <c r="A1190" s="95" t="s">
        <v>17</v>
      </c>
      <c r="B1190" s="113" t="s">
        <v>16</v>
      </c>
      <c r="C1190" s="26" t="e">
        <f>ROUND((Q1190-R1190)/H1190/12,0)</f>
        <v>#DIV/0!</v>
      </c>
      <c r="D1190" s="26" t="e">
        <f>ROUND(R1190/F1190/12,0)</f>
        <v>#DIV/0!</v>
      </c>
      <c r="E1190" s="36"/>
      <c r="F1190" s="37"/>
      <c r="G1190" s="37"/>
      <c r="H1190" s="28">
        <f>E1190+G1190</f>
        <v>0</v>
      </c>
      <c r="I1190" s="92"/>
      <c r="J1190" s="93"/>
      <c r="K1190" s="99" t="s">
        <v>16</v>
      </c>
      <c r="L1190" s="99">
        <f>I1190</f>
        <v>0</v>
      </c>
      <c r="M1190" s="93"/>
      <c r="N1190" s="93"/>
      <c r="O1190" s="99" t="s">
        <v>16</v>
      </c>
      <c r="P1190" s="99">
        <f>M1190</f>
        <v>0</v>
      </c>
      <c r="Q1190" s="99">
        <f>I1190+M1190</f>
        <v>0</v>
      </c>
      <c r="R1190" s="99">
        <f>J1190+N1190</f>
        <v>0</v>
      </c>
      <c r="S1190" s="99" t="s">
        <v>16</v>
      </c>
      <c r="T1190" s="100">
        <f>Q1190</f>
        <v>0</v>
      </c>
      <c r="V1190" s="73"/>
      <c r="W1190" s="73"/>
      <c r="X1190" s="73"/>
      <c r="Y1190" s="73"/>
      <c r="Z1190" s="73"/>
      <c r="AA1190" s="73"/>
      <c r="AB1190" s="73"/>
      <c r="AC1190" s="73"/>
      <c r="AD1190" s="73"/>
      <c r="AE1190" s="73"/>
      <c r="AF1190" s="73"/>
      <c r="AG1190" s="73"/>
      <c r="AH1190" s="73"/>
      <c r="AI1190" s="73"/>
      <c r="AJ1190" s="73"/>
      <c r="AK1190" s="73"/>
      <c r="AL1190" s="73"/>
      <c r="AM1190" s="73"/>
      <c r="AN1190" s="73"/>
      <c r="AO1190" s="73"/>
      <c r="AP1190" s="73"/>
      <c r="AQ1190" s="73"/>
      <c r="AR1190" s="73"/>
      <c r="AS1190" s="73"/>
      <c r="AT1190" s="73"/>
    </row>
    <row r="1191" spans="1:46" ht="15" hidden="1" customHeight="1" x14ac:dyDescent="0.2">
      <c r="A1191" s="95" t="s">
        <v>18</v>
      </c>
      <c r="B1191" s="113" t="s">
        <v>16</v>
      </c>
      <c r="C1191" s="26" t="e">
        <f>ROUND((Q1191-R1191)/H1191/12,0)</f>
        <v>#DIV/0!</v>
      </c>
      <c r="D1191" s="26" t="e">
        <f>ROUND(R1191/F1191/12,0)</f>
        <v>#DIV/0!</v>
      </c>
      <c r="E1191" s="36"/>
      <c r="F1191" s="37"/>
      <c r="G1191" s="37"/>
      <c r="H1191" s="28">
        <f>E1191+G1191</f>
        <v>0</v>
      </c>
      <c r="I1191" s="92"/>
      <c r="J1191" s="93"/>
      <c r="K1191" s="99" t="s">
        <v>16</v>
      </c>
      <c r="L1191" s="99">
        <f>I1191</f>
        <v>0</v>
      </c>
      <c r="M1191" s="93"/>
      <c r="N1191" s="93"/>
      <c r="O1191" s="99" t="s">
        <v>16</v>
      </c>
      <c r="P1191" s="99">
        <f>M1191</f>
        <v>0</v>
      </c>
      <c r="Q1191" s="99">
        <f>I1191+M1191</f>
        <v>0</v>
      </c>
      <c r="R1191" s="99">
        <f>J1191+N1191</f>
        <v>0</v>
      </c>
      <c r="S1191" s="99" t="s">
        <v>16</v>
      </c>
      <c r="T1191" s="100">
        <f>Q1191</f>
        <v>0</v>
      </c>
      <c r="V1191" s="73"/>
      <c r="W1191" s="73"/>
      <c r="X1191" s="73"/>
      <c r="Y1191" s="73"/>
      <c r="Z1191" s="73"/>
      <c r="AA1191" s="73"/>
      <c r="AB1191" s="73"/>
      <c r="AC1191" s="73"/>
      <c r="AD1191" s="73"/>
      <c r="AE1191" s="73"/>
      <c r="AF1191" s="73"/>
      <c r="AG1191" s="73"/>
      <c r="AH1191" s="73"/>
      <c r="AI1191" s="73"/>
      <c r="AJ1191" s="73"/>
      <c r="AK1191" s="73"/>
      <c r="AL1191" s="73"/>
      <c r="AM1191" s="73"/>
      <c r="AN1191" s="73"/>
      <c r="AO1191" s="73"/>
      <c r="AP1191" s="73"/>
      <c r="AQ1191" s="73"/>
      <c r="AR1191" s="73"/>
      <c r="AS1191" s="73"/>
      <c r="AT1191" s="73"/>
    </row>
    <row r="1192" spans="1:46" ht="15" hidden="1" customHeight="1" x14ac:dyDescent="0.2">
      <c r="A1192" s="95" t="s">
        <v>19</v>
      </c>
      <c r="B1192" s="113" t="s">
        <v>16</v>
      </c>
      <c r="C1192" s="26" t="s">
        <v>16</v>
      </c>
      <c r="D1192" s="26" t="s">
        <v>16</v>
      </c>
      <c r="E1192" s="27" t="s">
        <v>16</v>
      </c>
      <c r="F1192" s="30" t="s">
        <v>16</v>
      </c>
      <c r="G1192" s="30" t="s">
        <v>16</v>
      </c>
      <c r="H1192" s="31" t="s">
        <v>16</v>
      </c>
      <c r="I1192" s="98" t="s">
        <v>16</v>
      </c>
      <c r="J1192" s="99" t="s">
        <v>16</v>
      </c>
      <c r="K1192" s="93"/>
      <c r="L1192" s="99">
        <f>K1192</f>
        <v>0</v>
      </c>
      <c r="M1192" s="99" t="s">
        <v>16</v>
      </c>
      <c r="N1192" s="99" t="s">
        <v>16</v>
      </c>
      <c r="O1192" s="93"/>
      <c r="P1192" s="99">
        <f>O1192</f>
        <v>0</v>
      </c>
      <c r="Q1192" s="99" t="s">
        <v>16</v>
      </c>
      <c r="R1192" s="99" t="s">
        <v>16</v>
      </c>
      <c r="S1192" s="99">
        <f>K1192+O1192</f>
        <v>0</v>
      </c>
      <c r="T1192" s="100">
        <f>S1192</f>
        <v>0</v>
      </c>
      <c r="V1192" s="73"/>
      <c r="W1192" s="73"/>
      <c r="X1192" s="73"/>
      <c r="Y1192" s="73"/>
      <c r="Z1192" s="73"/>
      <c r="AA1192" s="73"/>
      <c r="AB1192" s="73"/>
      <c r="AC1192" s="73"/>
      <c r="AD1192" s="73"/>
      <c r="AE1192" s="73"/>
      <c r="AF1192" s="73"/>
      <c r="AG1192" s="73"/>
      <c r="AH1192" s="73"/>
      <c r="AI1192" s="73"/>
      <c r="AJ1192" s="73"/>
      <c r="AK1192" s="73"/>
      <c r="AL1192" s="73"/>
      <c r="AM1192" s="73"/>
      <c r="AN1192" s="73"/>
      <c r="AO1192" s="73"/>
      <c r="AP1192" s="73"/>
      <c r="AQ1192" s="73"/>
      <c r="AR1192" s="73"/>
      <c r="AS1192" s="73"/>
      <c r="AT1192" s="73"/>
    </row>
    <row r="1193" spans="1:46" ht="18" hidden="1" customHeight="1" x14ac:dyDescent="0.2">
      <c r="A1193" s="96" t="s">
        <v>71</v>
      </c>
      <c r="B1193" s="84"/>
      <c r="C1193" s="26" t="e">
        <f>ROUND((Q1193-R1193)/H1193/12,0)</f>
        <v>#DIV/0!</v>
      </c>
      <c r="D1193" s="26" t="e">
        <f>ROUND(R1193/F1193/12,0)</f>
        <v>#DIV/0!</v>
      </c>
      <c r="E1193" s="27">
        <f>E1194+E1195</f>
        <v>0</v>
      </c>
      <c r="F1193" s="30">
        <f>F1194+F1195</f>
        <v>0</v>
      </c>
      <c r="G1193" s="30">
        <f>G1194+G1195</f>
        <v>0</v>
      </c>
      <c r="H1193" s="31">
        <f>IF(E1193+G1193=H1194+H1195,E1193+G1193, "CHYBA")</f>
        <v>0</v>
      </c>
      <c r="I1193" s="98">
        <f>I1194+I1195</f>
        <v>0</v>
      </c>
      <c r="J1193" s="99">
        <f>J1194+J1195</f>
        <v>0</v>
      </c>
      <c r="K1193" s="99">
        <f>K1196</f>
        <v>0</v>
      </c>
      <c r="L1193" s="99">
        <f>IF(I1193+K1193=L1194+L1195+L1196,I1193+K1193,"CHYBA")</f>
        <v>0</v>
      </c>
      <c r="M1193" s="99">
        <f>M1194+M1195</f>
        <v>0</v>
      </c>
      <c r="N1193" s="99">
        <f>N1194+N1195</f>
        <v>0</v>
      </c>
      <c r="O1193" s="99">
        <f>O1196</f>
        <v>0</v>
      </c>
      <c r="P1193" s="99">
        <f>IF(M1193+O1193=P1194+P1195+P1196,M1193+O1193,"CHYBA")</f>
        <v>0</v>
      </c>
      <c r="Q1193" s="99">
        <f>Q1194+Q1195</f>
        <v>0</v>
      </c>
      <c r="R1193" s="99">
        <f>R1194+R1195</f>
        <v>0</v>
      </c>
      <c r="S1193" s="99">
        <f>S1196</f>
        <v>0</v>
      </c>
      <c r="T1193" s="100">
        <f>IF(Q1193+S1193=T1194+T1195+T1196,Q1193+S1193,"CHYBA")</f>
        <v>0</v>
      </c>
      <c r="V1193" s="73"/>
      <c r="W1193" s="73"/>
      <c r="X1193" s="73"/>
      <c r="Y1193" s="73"/>
      <c r="Z1193" s="73"/>
      <c r="AA1193" s="73"/>
      <c r="AB1193" s="73"/>
      <c r="AC1193" s="73"/>
      <c r="AD1193" s="73"/>
      <c r="AE1193" s="73"/>
      <c r="AF1193" s="73"/>
      <c r="AG1193" s="73"/>
      <c r="AH1193" s="73"/>
      <c r="AI1193" s="73"/>
      <c r="AJ1193" s="73"/>
      <c r="AK1193" s="73"/>
      <c r="AL1193" s="73"/>
      <c r="AM1193" s="73"/>
      <c r="AN1193" s="73"/>
      <c r="AO1193" s="73"/>
      <c r="AP1193" s="73"/>
      <c r="AQ1193" s="73"/>
      <c r="AR1193" s="73"/>
      <c r="AS1193" s="73"/>
      <c r="AT1193" s="73"/>
    </row>
    <row r="1194" spans="1:46" ht="15" hidden="1" customHeight="1" x14ac:dyDescent="0.2">
      <c r="A1194" s="95" t="s">
        <v>17</v>
      </c>
      <c r="B1194" s="113" t="s">
        <v>16</v>
      </c>
      <c r="C1194" s="26" t="e">
        <f>ROUND((Q1194-R1194)/H1194/12,0)</f>
        <v>#DIV/0!</v>
      </c>
      <c r="D1194" s="26" t="e">
        <f>ROUND(R1194/F1194/12,0)</f>
        <v>#DIV/0!</v>
      </c>
      <c r="E1194" s="36"/>
      <c r="F1194" s="37"/>
      <c r="G1194" s="37"/>
      <c r="H1194" s="28">
        <f>E1194+G1194</f>
        <v>0</v>
      </c>
      <c r="I1194" s="92"/>
      <c r="J1194" s="93"/>
      <c r="K1194" s="99" t="s">
        <v>16</v>
      </c>
      <c r="L1194" s="99">
        <f>I1194</f>
        <v>0</v>
      </c>
      <c r="M1194" s="93"/>
      <c r="N1194" s="93"/>
      <c r="O1194" s="99" t="s">
        <v>16</v>
      </c>
      <c r="P1194" s="99">
        <f>M1194</f>
        <v>0</v>
      </c>
      <c r="Q1194" s="99">
        <f>I1194+M1194</f>
        <v>0</v>
      </c>
      <c r="R1194" s="99">
        <f>J1194+N1194</f>
        <v>0</v>
      </c>
      <c r="S1194" s="99" t="s">
        <v>16</v>
      </c>
      <c r="T1194" s="100">
        <f>Q1194</f>
        <v>0</v>
      </c>
      <c r="V1194" s="73"/>
      <c r="W1194" s="73"/>
      <c r="X1194" s="73"/>
      <c r="Y1194" s="73"/>
      <c r="Z1194" s="73"/>
      <c r="AA1194" s="73"/>
      <c r="AB1194" s="73"/>
      <c r="AC1194" s="73"/>
      <c r="AD1194" s="73"/>
      <c r="AE1194" s="73"/>
      <c r="AF1194" s="73"/>
      <c r="AG1194" s="73"/>
      <c r="AH1194" s="73"/>
      <c r="AI1194" s="73"/>
      <c r="AJ1194" s="73"/>
      <c r="AK1194" s="73"/>
      <c r="AL1194" s="73"/>
      <c r="AM1194" s="73"/>
      <c r="AN1194" s="73"/>
      <c r="AO1194" s="73"/>
      <c r="AP1194" s="73"/>
      <c r="AQ1194" s="73"/>
      <c r="AR1194" s="73"/>
      <c r="AS1194" s="73"/>
      <c r="AT1194" s="73"/>
    </row>
    <row r="1195" spans="1:46" ht="15" hidden="1" customHeight="1" x14ac:dyDescent="0.2">
      <c r="A1195" s="95" t="s">
        <v>18</v>
      </c>
      <c r="B1195" s="113" t="s">
        <v>16</v>
      </c>
      <c r="C1195" s="26" t="e">
        <f>ROUND((Q1195-R1195)/H1195/12,0)</f>
        <v>#DIV/0!</v>
      </c>
      <c r="D1195" s="26" t="e">
        <f>ROUND(R1195/F1195/12,0)</f>
        <v>#DIV/0!</v>
      </c>
      <c r="E1195" s="36"/>
      <c r="F1195" s="37"/>
      <c r="G1195" s="37"/>
      <c r="H1195" s="28">
        <f>E1195+G1195</f>
        <v>0</v>
      </c>
      <c r="I1195" s="92"/>
      <c r="J1195" s="93"/>
      <c r="K1195" s="99" t="s">
        <v>16</v>
      </c>
      <c r="L1195" s="99">
        <f>I1195</f>
        <v>0</v>
      </c>
      <c r="M1195" s="93"/>
      <c r="N1195" s="93"/>
      <c r="O1195" s="99" t="s">
        <v>16</v>
      </c>
      <c r="P1195" s="99">
        <f>M1195</f>
        <v>0</v>
      </c>
      <c r="Q1195" s="99">
        <f>I1195+M1195</f>
        <v>0</v>
      </c>
      <c r="R1195" s="99">
        <f>J1195+N1195</f>
        <v>0</v>
      </c>
      <c r="S1195" s="99" t="s">
        <v>16</v>
      </c>
      <c r="T1195" s="100">
        <f>Q1195</f>
        <v>0</v>
      </c>
      <c r="V1195" s="73"/>
      <c r="W1195" s="73"/>
      <c r="X1195" s="73"/>
      <c r="Y1195" s="73"/>
      <c r="Z1195" s="73"/>
      <c r="AA1195" s="73"/>
      <c r="AB1195" s="73"/>
      <c r="AC1195" s="73"/>
      <c r="AD1195" s="73"/>
      <c r="AE1195" s="73"/>
      <c r="AF1195" s="73"/>
      <c r="AG1195" s="73"/>
      <c r="AH1195" s="73"/>
      <c r="AI1195" s="73"/>
      <c r="AJ1195" s="73"/>
      <c r="AK1195" s="73"/>
      <c r="AL1195" s="73"/>
      <c r="AM1195" s="73"/>
      <c r="AN1195" s="73"/>
      <c r="AO1195" s="73"/>
      <c r="AP1195" s="73"/>
      <c r="AQ1195" s="73"/>
      <c r="AR1195" s="73"/>
      <c r="AS1195" s="73"/>
      <c r="AT1195" s="73"/>
    </row>
    <row r="1196" spans="1:46" ht="15.75" hidden="1" customHeight="1" thickBot="1" x14ac:dyDescent="0.25">
      <c r="A1196" s="129" t="s">
        <v>19</v>
      </c>
      <c r="B1196" s="130" t="s">
        <v>16</v>
      </c>
      <c r="C1196" s="42" t="s">
        <v>16</v>
      </c>
      <c r="D1196" s="42" t="s">
        <v>16</v>
      </c>
      <c r="E1196" s="43" t="s">
        <v>16</v>
      </c>
      <c r="F1196" s="44" t="s">
        <v>16</v>
      </c>
      <c r="G1196" s="44" t="s">
        <v>16</v>
      </c>
      <c r="H1196" s="45" t="s">
        <v>16</v>
      </c>
      <c r="I1196" s="134" t="s">
        <v>16</v>
      </c>
      <c r="J1196" s="131" t="s">
        <v>16</v>
      </c>
      <c r="K1196" s="135"/>
      <c r="L1196" s="131">
        <f>K1196</f>
        <v>0</v>
      </c>
      <c r="M1196" s="131" t="s">
        <v>16</v>
      </c>
      <c r="N1196" s="131" t="s">
        <v>16</v>
      </c>
      <c r="O1196" s="135"/>
      <c r="P1196" s="131">
        <f>O1196</f>
        <v>0</v>
      </c>
      <c r="Q1196" s="131" t="s">
        <v>16</v>
      </c>
      <c r="R1196" s="131" t="s">
        <v>16</v>
      </c>
      <c r="S1196" s="131">
        <f>K1196+O1196</f>
        <v>0</v>
      </c>
      <c r="T1196" s="136">
        <f>S1196</f>
        <v>0</v>
      </c>
      <c r="V1196" s="73"/>
      <c r="W1196" s="73"/>
      <c r="X1196" s="73"/>
      <c r="Y1196" s="73"/>
      <c r="Z1196" s="73"/>
      <c r="AA1196" s="73"/>
      <c r="AB1196" s="73"/>
      <c r="AC1196" s="73"/>
      <c r="AD1196" s="73"/>
      <c r="AE1196" s="73"/>
      <c r="AF1196" s="73"/>
      <c r="AG1196" s="73"/>
      <c r="AH1196" s="73"/>
      <c r="AI1196" s="73"/>
      <c r="AJ1196" s="73"/>
      <c r="AK1196" s="73"/>
      <c r="AL1196" s="73"/>
      <c r="AM1196" s="73"/>
      <c r="AN1196" s="73"/>
      <c r="AO1196" s="73"/>
      <c r="AP1196" s="73"/>
      <c r="AQ1196" s="73"/>
      <c r="AR1196" s="73"/>
      <c r="AS1196" s="73"/>
      <c r="AT1196" s="73"/>
    </row>
    <row r="1197" spans="1:46" ht="15.75" hidden="1" customHeight="1" x14ac:dyDescent="0.2">
      <c r="A1197" s="137" t="s">
        <v>23</v>
      </c>
      <c r="B1197" s="138" t="s">
        <v>16</v>
      </c>
      <c r="C1197" s="51" t="e">
        <f>ROUND((Q1197-R1197)/H1197/12,0)</f>
        <v>#DIV/0!</v>
      </c>
      <c r="D1197" s="51" t="e">
        <f>ROUND(R1197/F1197/12,0)</f>
        <v>#DIV/0!</v>
      </c>
      <c r="E1197" s="52">
        <f>E1198+E1199</f>
        <v>0</v>
      </c>
      <c r="F1197" s="51">
        <f>F1198+F1199</f>
        <v>0</v>
      </c>
      <c r="G1197" s="51">
        <f>G1198+G1199</f>
        <v>0</v>
      </c>
      <c r="H1197" s="53">
        <f>IF(E1197+G1197=H1198+H1199,E1197+G1197, "CHYBA")</f>
        <v>0</v>
      </c>
      <c r="I1197" s="142">
        <f>I1198+I1199</f>
        <v>0</v>
      </c>
      <c r="J1197" s="139">
        <f>J1198+J1199</f>
        <v>0</v>
      </c>
      <c r="K1197" s="139">
        <f>K1200</f>
        <v>0</v>
      </c>
      <c r="L1197" s="139">
        <f>IF(I1197+K1197=L1198+L1199+L1200,I1197+K1197,"CHYBA")</f>
        <v>0</v>
      </c>
      <c r="M1197" s="139">
        <f>M1198+M1199</f>
        <v>0</v>
      </c>
      <c r="N1197" s="139">
        <f>N1198+N1199</f>
        <v>0</v>
      </c>
      <c r="O1197" s="139">
        <f>O1200</f>
        <v>0</v>
      </c>
      <c r="P1197" s="139">
        <f>IF(M1197+O1197=P1198+P1199+P1200,M1197+O1197,"CHYBA")</f>
        <v>0</v>
      </c>
      <c r="Q1197" s="139">
        <f>Q1198+Q1199</f>
        <v>0</v>
      </c>
      <c r="R1197" s="139">
        <f>R1198+R1199</f>
        <v>0</v>
      </c>
      <c r="S1197" s="139">
        <f>S1200</f>
        <v>0</v>
      </c>
      <c r="T1197" s="141">
        <f>IF(Q1197+S1197=T1198+T1199+T1200,Q1197+S1197,"CHYBA")</f>
        <v>0</v>
      </c>
      <c r="V1197" s="73"/>
      <c r="W1197" s="73"/>
      <c r="X1197" s="73"/>
      <c r="Y1197" s="73"/>
      <c r="Z1197" s="73"/>
      <c r="AA1197" s="73"/>
      <c r="AB1197" s="73"/>
      <c r="AC1197" s="73"/>
      <c r="AD1197" s="73"/>
      <c r="AE1197" s="73"/>
      <c r="AF1197" s="73"/>
      <c r="AG1197" s="73"/>
      <c r="AH1197" s="73"/>
      <c r="AI1197" s="73"/>
      <c r="AJ1197" s="73"/>
      <c r="AK1197" s="73"/>
      <c r="AL1197" s="73"/>
      <c r="AM1197" s="73"/>
      <c r="AN1197" s="73"/>
      <c r="AO1197" s="73"/>
      <c r="AP1197" s="73"/>
      <c r="AQ1197" s="73"/>
      <c r="AR1197" s="73"/>
      <c r="AS1197" s="73"/>
      <c r="AT1197" s="73"/>
    </row>
    <row r="1198" spans="1:46" ht="15" hidden="1" customHeight="1" x14ac:dyDescent="0.2">
      <c r="A1198" s="95" t="s">
        <v>17</v>
      </c>
      <c r="B1198" s="113" t="s">
        <v>16</v>
      </c>
      <c r="C1198" s="26" t="e">
        <f>ROUND((Q1198-R1198)/H1198/12,0)</f>
        <v>#DIV/0!</v>
      </c>
      <c r="D1198" s="26" t="e">
        <f>ROUND(R1198/F1198/12,0)</f>
        <v>#DIV/0!</v>
      </c>
      <c r="E1198" s="27">
        <f t="shared" ref="E1198:G1199" si="59">E1202+E1206+E1210+E1214+E1218+E1222+E1226</f>
        <v>0</v>
      </c>
      <c r="F1198" s="26">
        <f t="shared" si="59"/>
        <v>0</v>
      </c>
      <c r="G1198" s="26">
        <f t="shared" si="59"/>
        <v>0</v>
      </c>
      <c r="H1198" s="28">
        <f>E1198+G1198</f>
        <v>0</v>
      </c>
      <c r="I1198" s="98">
        <f>I1202+I1206+I1210+I1214+I1218+I1222+I1226</f>
        <v>0</v>
      </c>
      <c r="J1198" s="99">
        <f>J1202+J1206+J1210+J1214+J1218+J1222+J1226</f>
        <v>0</v>
      </c>
      <c r="K1198" s="99" t="s">
        <v>16</v>
      </c>
      <c r="L1198" s="99">
        <f>I1198</f>
        <v>0</v>
      </c>
      <c r="M1198" s="99">
        <f>M1202+M1206+M1210+M1214+M1218+M1222+M1226</f>
        <v>0</v>
      </c>
      <c r="N1198" s="99">
        <f>N1202+N1206+N1210+N1214+N1218+N1222+N1226</f>
        <v>0</v>
      </c>
      <c r="O1198" s="99" t="s">
        <v>16</v>
      </c>
      <c r="P1198" s="99">
        <f>M1198</f>
        <v>0</v>
      </c>
      <c r="Q1198" s="99">
        <f>I1198+M1198</f>
        <v>0</v>
      </c>
      <c r="R1198" s="99">
        <f>J1198+N1198</f>
        <v>0</v>
      </c>
      <c r="S1198" s="99" t="s">
        <v>16</v>
      </c>
      <c r="T1198" s="100">
        <f>Q1198</f>
        <v>0</v>
      </c>
      <c r="V1198" s="73"/>
      <c r="W1198" s="73"/>
      <c r="X1198" s="73"/>
      <c r="Y1198" s="73"/>
      <c r="Z1198" s="73"/>
      <c r="AA1198" s="73"/>
      <c r="AB1198" s="73"/>
      <c r="AC1198" s="73"/>
      <c r="AD1198" s="73"/>
      <c r="AE1198" s="73"/>
      <c r="AF1198" s="73"/>
      <c r="AG1198" s="73"/>
      <c r="AH1198" s="73"/>
      <c r="AI1198" s="73"/>
      <c r="AJ1198" s="73"/>
      <c r="AK1198" s="73"/>
      <c r="AL1198" s="73"/>
      <c r="AM1198" s="73"/>
      <c r="AN1198" s="73"/>
      <c r="AO1198" s="73"/>
      <c r="AP1198" s="73"/>
      <c r="AQ1198" s="73"/>
      <c r="AR1198" s="73"/>
      <c r="AS1198" s="73"/>
      <c r="AT1198" s="73"/>
    </row>
    <row r="1199" spans="1:46" ht="15" hidden="1" customHeight="1" x14ac:dyDescent="0.2">
      <c r="A1199" s="95" t="s">
        <v>18</v>
      </c>
      <c r="B1199" s="113" t="s">
        <v>16</v>
      </c>
      <c r="C1199" s="26" t="e">
        <f>ROUND((Q1199-R1199)/H1199/12,0)</f>
        <v>#DIV/0!</v>
      </c>
      <c r="D1199" s="26" t="e">
        <f>ROUND(R1199/F1199/12,0)</f>
        <v>#DIV/0!</v>
      </c>
      <c r="E1199" s="27">
        <f t="shared" si="59"/>
        <v>0</v>
      </c>
      <c r="F1199" s="26">
        <f t="shared" si="59"/>
        <v>0</v>
      </c>
      <c r="G1199" s="26">
        <f t="shared" si="59"/>
        <v>0</v>
      </c>
      <c r="H1199" s="28">
        <f>E1199+G1199</f>
        <v>0</v>
      </c>
      <c r="I1199" s="98">
        <f>I1203+I1207+I1211+I1215+I1219+I1223+I1227</f>
        <v>0</v>
      </c>
      <c r="J1199" s="99">
        <f>J1203+J1207+J1211+J1215+J1219+J1223+J1227</f>
        <v>0</v>
      </c>
      <c r="K1199" s="99" t="s">
        <v>16</v>
      </c>
      <c r="L1199" s="99">
        <f>I1199</f>
        <v>0</v>
      </c>
      <c r="M1199" s="99">
        <f>M1203+M1207+M1211+M1215+M1219+M1223+M1227</f>
        <v>0</v>
      </c>
      <c r="N1199" s="99">
        <f>N1203+N1207+N1211+N1215+N1219+N1223+N1227</f>
        <v>0</v>
      </c>
      <c r="O1199" s="99" t="s">
        <v>16</v>
      </c>
      <c r="P1199" s="99">
        <f>M1199</f>
        <v>0</v>
      </c>
      <c r="Q1199" s="99">
        <f>I1199+M1199</f>
        <v>0</v>
      </c>
      <c r="R1199" s="99">
        <f>J1199+N1199</f>
        <v>0</v>
      </c>
      <c r="S1199" s="99" t="s">
        <v>16</v>
      </c>
      <c r="T1199" s="100">
        <f>Q1199</f>
        <v>0</v>
      </c>
      <c r="V1199" s="73"/>
      <c r="W1199" s="73"/>
      <c r="X1199" s="73"/>
      <c r="Y1199" s="73"/>
      <c r="Z1199" s="73"/>
      <c r="AA1199" s="73"/>
      <c r="AB1199" s="73"/>
      <c r="AC1199" s="73"/>
      <c r="AD1199" s="73"/>
      <c r="AE1199" s="73"/>
      <c r="AF1199" s="73"/>
      <c r="AG1199" s="73"/>
      <c r="AH1199" s="73"/>
      <c r="AI1199" s="73"/>
      <c r="AJ1199" s="73"/>
      <c r="AK1199" s="73"/>
      <c r="AL1199" s="73"/>
      <c r="AM1199" s="73"/>
      <c r="AN1199" s="73"/>
      <c r="AO1199" s="73"/>
      <c r="AP1199" s="73"/>
      <c r="AQ1199" s="73"/>
      <c r="AR1199" s="73"/>
      <c r="AS1199" s="73"/>
      <c r="AT1199" s="73"/>
    </row>
    <row r="1200" spans="1:46" ht="15" hidden="1" customHeight="1" x14ac:dyDescent="0.2">
      <c r="A1200" s="95" t="s">
        <v>19</v>
      </c>
      <c r="B1200" s="113" t="s">
        <v>16</v>
      </c>
      <c r="C1200" s="26" t="s">
        <v>16</v>
      </c>
      <c r="D1200" s="26" t="s">
        <v>16</v>
      </c>
      <c r="E1200" s="27" t="s">
        <v>16</v>
      </c>
      <c r="F1200" s="30" t="s">
        <v>16</v>
      </c>
      <c r="G1200" s="30" t="s">
        <v>16</v>
      </c>
      <c r="H1200" s="31" t="s">
        <v>16</v>
      </c>
      <c r="I1200" s="98" t="s">
        <v>16</v>
      </c>
      <c r="J1200" s="99" t="s">
        <v>16</v>
      </c>
      <c r="K1200" s="99">
        <f>K1204+K1208+K1212+K1216+K1220+K1224+K1228</f>
        <v>0</v>
      </c>
      <c r="L1200" s="99">
        <f>K1200</f>
        <v>0</v>
      </c>
      <c r="M1200" s="99" t="s">
        <v>16</v>
      </c>
      <c r="N1200" s="99" t="s">
        <v>16</v>
      </c>
      <c r="O1200" s="99">
        <f>O1204+O1208+O1212+O1216+O1220+O1224+O1228</f>
        <v>0</v>
      </c>
      <c r="P1200" s="99">
        <f>O1200</f>
        <v>0</v>
      </c>
      <c r="Q1200" s="99" t="s">
        <v>16</v>
      </c>
      <c r="R1200" s="99" t="s">
        <v>16</v>
      </c>
      <c r="S1200" s="99">
        <f>K1200+O1200</f>
        <v>0</v>
      </c>
      <c r="T1200" s="100">
        <f>S1200</f>
        <v>0</v>
      </c>
      <c r="V1200" s="73"/>
      <c r="W1200" s="73"/>
      <c r="X1200" s="73"/>
      <c r="Y1200" s="73"/>
      <c r="Z1200" s="73"/>
      <c r="AA1200" s="73"/>
      <c r="AB1200" s="73"/>
      <c r="AC1200" s="73"/>
      <c r="AD1200" s="73"/>
      <c r="AE1200" s="73"/>
      <c r="AF1200" s="73"/>
      <c r="AG1200" s="73"/>
      <c r="AH1200" s="73"/>
      <c r="AI1200" s="73"/>
      <c r="AJ1200" s="73"/>
      <c r="AK1200" s="73"/>
      <c r="AL1200" s="73"/>
      <c r="AM1200" s="73"/>
      <c r="AN1200" s="73"/>
      <c r="AO1200" s="73"/>
      <c r="AP1200" s="73"/>
      <c r="AQ1200" s="73"/>
      <c r="AR1200" s="73"/>
      <c r="AS1200" s="73"/>
      <c r="AT1200" s="73"/>
    </row>
    <row r="1201" spans="1:46" ht="18" hidden="1" customHeight="1" x14ac:dyDescent="0.2">
      <c r="A1201" s="96" t="s">
        <v>71</v>
      </c>
      <c r="B1201" s="84"/>
      <c r="C1201" s="26" t="e">
        <f>ROUND((Q1201-R1201)/H1201/12,0)</f>
        <v>#DIV/0!</v>
      </c>
      <c r="D1201" s="26" t="e">
        <f>ROUND(R1201/F1201/12,0)</f>
        <v>#DIV/0!</v>
      </c>
      <c r="E1201" s="27">
        <f>E1202+E1203</f>
        <v>0</v>
      </c>
      <c r="F1201" s="30">
        <f>F1202+F1203</f>
        <v>0</v>
      </c>
      <c r="G1201" s="30">
        <f>G1202+G1203</f>
        <v>0</v>
      </c>
      <c r="H1201" s="31">
        <f>IF(E1201+G1201=H1202+H1203,E1201+G1201, "CHYBA")</f>
        <v>0</v>
      </c>
      <c r="I1201" s="98">
        <f>I1202+I1203</f>
        <v>0</v>
      </c>
      <c r="J1201" s="99">
        <f>J1202+J1203</f>
        <v>0</v>
      </c>
      <c r="K1201" s="99">
        <f>K1204</f>
        <v>0</v>
      </c>
      <c r="L1201" s="99">
        <f>IF(I1201+K1201=L1202+L1203+L1204,I1201+K1201,"CHYBA")</f>
        <v>0</v>
      </c>
      <c r="M1201" s="99">
        <f>M1202+M1203</f>
        <v>0</v>
      </c>
      <c r="N1201" s="99">
        <f>N1202+N1203</f>
        <v>0</v>
      </c>
      <c r="O1201" s="99">
        <f>O1204</f>
        <v>0</v>
      </c>
      <c r="P1201" s="99">
        <f>IF(M1201+O1201=P1202+P1203+P1204,M1201+O1201,"CHYBA")</f>
        <v>0</v>
      </c>
      <c r="Q1201" s="99">
        <f>Q1202+Q1203</f>
        <v>0</v>
      </c>
      <c r="R1201" s="99">
        <f>R1202+R1203</f>
        <v>0</v>
      </c>
      <c r="S1201" s="99">
        <f>S1204</f>
        <v>0</v>
      </c>
      <c r="T1201" s="100">
        <f>IF(Q1201+S1201=T1202+T1203+T1204,Q1201+S1201,"CHYBA")</f>
        <v>0</v>
      </c>
      <c r="V1201" s="73"/>
      <c r="W1201" s="73"/>
      <c r="X1201" s="73"/>
      <c r="Y1201" s="73"/>
      <c r="Z1201" s="73"/>
      <c r="AA1201" s="73"/>
      <c r="AB1201" s="73"/>
      <c r="AC1201" s="73"/>
      <c r="AD1201" s="73"/>
      <c r="AE1201" s="73"/>
      <c r="AF1201" s="73"/>
      <c r="AG1201" s="73"/>
      <c r="AH1201" s="73"/>
      <c r="AI1201" s="73"/>
      <c r="AJ1201" s="73"/>
      <c r="AK1201" s="73"/>
      <c r="AL1201" s="73"/>
      <c r="AM1201" s="73"/>
      <c r="AN1201" s="73"/>
      <c r="AO1201" s="73"/>
      <c r="AP1201" s="73"/>
      <c r="AQ1201" s="73"/>
      <c r="AR1201" s="73"/>
      <c r="AS1201" s="73"/>
      <c r="AT1201" s="73"/>
    </row>
    <row r="1202" spans="1:46" ht="15" hidden="1" customHeight="1" x14ac:dyDescent="0.2">
      <c r="A1202" s="95" t="s">
        <v>17</v>
      </c>
      <c r="B1202" s="113" t="s">
        <v>16</v>
      </c>
      <c r="C1202" s="26" t="e">
        <f>ROUND((Q1202-R1202)/H1202/12,0)</f>
        <v>#DIV/0!</v>
      </c>
      <c r="D1202" s="26" t="e">
        <f>ROUND(R1202/F1202/12,0)</f>
        <v>#DIV/0!</v>
      </c>
      <c r="E1202" s="36"/>
      <c r="F1202" s="37"/>
      <c r="G1202" s="37"/>
      <c r="H1202" s="28">
        <f>E1202+G1202</f>
        <v>0</v>
      </c>
      <c r="I1202" s="92"/>
      <c r="J1202" s="93"/>
      <c r="K1202" s="99" t="s">
        <v>16</v>
      </c>
      <c r="L1202" s="99">
        <f>I1202</f>
        <v>0</v>
      </c>
      <c r="M1202" s="93"/>
      <c r="N1202" s="93"/>
      <c r="O1202" s="99" t="s">
        <v>16</v>
      </c>
      <c r="P1202" s="99">
        <f>M1202</f>
        <v>0</v>
      </c>
      <c r="Q1202" s="99">
        <f>I1202+M1202</f>
        <v>0</v>
      </c>
      <c r="R1202" s="99">
        <f>J1202+N1202</f>
        <v>0</v>
      </c>
      <c r="S1202" s="99" t="s">
        <v>16</v>
      </c>
      <c r="T1202" s="100">
        <f>Q1202</f>
        <v>0</v>
      </c>
      <c r="V1202" s="73"/>
      <c r="W1202" s="73"/>
      <c r="X1202" s="73"/>
      <c r="Y1202" s="73"/>
      <c r="Z1202" s="73"/>
      <c r="AA1202" s="73"/>
      <c r="AB1202" s="73"/>
      <c r="AC1202" s="73"/>
      <c r="AD1202" s="73"/>
      <c r="AE1202" s="73"/>
      <c r="AF1202" s="73"/>
      <c r="AG1202" s="73"/>
      <c r="AH1202" s="73"/>
      <c r="AI1202" s="73"/>
      <c r="AJ1202" s="73"/>
      <c r="AK1202" s="73"/>
      <c r="AL1202" s="73"/>
      <c r="AM1202" s="73"/>
      <c r="AN1202" s="73"/>
      <c r="AO1202" s="73"/>
      <c r="AP1202" s="73"/>
      <c r="AQ1202" s="73"/>
      <c r="AR1202" s="73"/>
      <c r="AS1202" s="73"/>
      <c r="AT1202" s="73"/>
    </row>
    <row r="1203" spans="1:46" ht="15" hidden="1" customHeight="1" x14ac:dyDescent="0.2">
      <c r="A1203" s="95" t="s">
        <v>18</v>
      </c>
      <c r="B1203" s="113" t="s">
        <v>16</v>
      </c>
      <c r="C1203" s="26" t="e">
        <f>ROUND((Q1203-R1203)/H1203/12,0)</f>
        <v>#DIV/0!</v>
      </c>
      <c r="D1203" s="26" t="e">
        <f>ROUND(R1203/F1203/12,0)</f>
        <v>#DIV/0!</v>
      </c>
      <c r="E1203" s="36"/>
      <c r="F1203" s="37"/>
      <c r="G1203" s="37"/>
      <c r="H1203" s="28">
        <f>E1203+G1203</f>
        <v>0</v>
      </c>
      <c r="I1203" s="92"/>
      <c r="J1203" s="93"/>
      <c r="K1203" s="99" t="s">
        <v>16</v>
      </c>
      <c r="L1203" s="99">
        <f>I1203</f>
        <v>0</v>
      </c>
      <c r="M1203" s="93"/>
      <c r="N1203" s="93"/>
      <c r="O1203" s="99" t="s">
        <v>16</v>
      </c>
      <c r="P1203" s="99">
        <f>M1203</f>
        <v>0</v>
      </c>
      <c r="Q1203" s="99">
        <f>I1203+M1203</f>
        <v>0</v>
      </c>
      <c r="R1203" s="99">
        <f>J1203+N1203</f>
        <v>0</v>
      </c>
      <c r="S1203" s="99" t="s">
        <v>16</v>
      </c>
      <c r="T1203" s="100">
        <f>Q1203</f>
        <v>0</v>
      </c>
      <c r="V1203" s="73"/>
      <c r="W1203" s="73"/>
      <c r="X1203" s="73"/>
      <c r="Y1203" s="73"/>
      <c r="Z1203" s="73"/>
      <c r="AA1203" s="73"/>
      <c r="AB1203" s="73"/>
      <c r="AC1203" s="73"/>
      <c r="AD1203" s="73"/>
      <c r="AE1203" s="73"/>
      <c r="AF1203" s="73"/>
      <c r="AG1203" s="73"/>
      <c r="AH1203" s="73"/>
      <c r="AI1203" s="73"/>
      <c r="AJ1203" s="73"/>
      <c r="AK1203" s="73"/>
      <c r="AL1203" s="73"/>
      <c r="AM1203" s="73"/>
      <c r="AN1203" s="73"/>
      <c r="AO1203" s="73"/>
      <c r="AP1203" s="73"/>
      <c r="AQ1203" s="73"/>
      <c r="AR1203" s="73"/>
      <c r="AS1203" s="73"/>
      <c r="AT1203" s="73"/>
    </row>
    <row r="1204" spans="1:46" ht="15" hidden="1" customHeight="1" x14ac:dyDescent="0.2">
      <c r="A1204" s="95" t="s">
        <v>19</v>
      </c>
      <c r="B1204" s="113" t="s">
        <v>16</v>
      </c>
      <c r="C1204" s="26" t="s">
        <v>16</v>
      </c>
      <c r="D1204" s="26" t="s">
        <v>16</v>
      </c>
      <c r="E1204" s="27" t="s">
        <v>16</v>
      </c>
      <c r="F1204" s="30" t="s">
        <v>16</v>
      </c>
      <c r="G1204" s="30" t="s">
        <v>16</v>
      </c>
      <c r="H1204" s="31" t="s">
        <v>16</v>
      </c>
      <c r="I1204" s="98" t="s">
        <v>16</v>
      </c>
      <c r="J1204" s="99" t="s">
        <v>16</v>
      </c>
      <c r="K1204" s="93"/>
      <c r="L1204" s="99">
        <f>K1204</f>
        <v>0</v>
      </c>
      <c r="M1204" s="99" t="s">
        <v>16</v>
      </c>
      <c r="N1204" s="99" t="s">
        <v>16</v>
      </c>
      <c r="O1204" s="93"/>
      <c r="P1204" s="99">
        <f>O1204</f>
        <v>0</v>
      </c>
      <c r="Q1204" s="99" t="s">
        <v>16</v>
      </c>
      <c r="R1204" s="99" t="s">
        <v>16</v>
      </c>
      <c r="S1204" s="99">
        <f>K1204+O1204</f>
        <v>0</v>
      </c>
      <c r="T1204" s="100">
        <f>S1204</f>
        <v>0</v>
      </c>
      <c r="V1204" s="73"/>
      <c r="W1204" s="73"/>
      <c r="X1204" s="73"/>
      <c r="Y1204" s="73"/>
      <c r="Z1204" s="73"/>
      <c r="AA1204" s="73"/>
      <c r="AB1204" s="73"/>
      <c r="AC1204" s="73"/>
      <c r="AD1204" s="73"/>
      <c r="AE1204" s="73"/>
      <c r="AF1204" s="73"/>
      <c r="AG1204" s="73"/>
      <c r="AH1204" s="73"/>
      <c r="AI1204" s="73"/>
      <c r="AJ1204" s="73"/>
      <c r="AK1204" s="73"/>
      <c r="AL1204" s="73"/>
      <c r="AM1204" s="73"/>
      <c r="AN1204" s="73"/>
      <c r="AO1204" s="73"/>
      <c r="AP1204" s="73"/>
      <c r="AQ1204" s="73"/>
      <c r="AR1204" s="73"/>
      <c r="AS1204" s="73"/>
      <c r="AT1204" s="73"/>
    </row>
    <row r="1205" spans="1:46" ht="18" hidden="1" customHeight="1" x14ac:dyDescent="0.2">
      <c r="A1205" s="96" t="s">
        <v>71</v>
      </c>
      <c r="B1205" s="84"/>
      <c r="C1205" s="26" t="e">
        <f>ROUND((Q1205-R1205)/H1205/12,0)</f>
        <v>#DIV/0!</v>
      </c>
      <c r="D1205" s="26" t="e">
        <f>ROUND(R1205/F1205/12,0)</f>
        <v>#DIV/0!</v>
      </c>
      <c r="E1205" s="27">
        <f>E1206+E1207</f>
        <v>0</v>
      </c>
      <c r="F1205" s="30">
        <f>F1206+F1207</f>
        <v>0</v>
      </c>
      <c r="G1205" s="30">
        <f>G1206+G1207</f>
        <v>0</v>
      </c>
      <c r="H1205" s="31">
        <f>IF(E1205+G1205=H1206+H1207,E1205+G1205, "CHYBA")</f>
        <v>0</v>
      </c>
      <c r="I1205" s="98">
        <f>I1206+I1207</f>
        <v>0</v>
      </c>
      <c r="J1205" s="99">
        <f>J1206+J1207</f>
        <v>0</v>
      </c>
      <c r="K1205" s="99">
        <f>K1208</f>
        <v>0</v>
      </c>
      <c r="L1205" s="99">
        <f>IF(I1205+K1205=L1206+L1207+L1208,I1205+K1205,"CHYBA")</f>
        <v>0</v>
      </c>
      <c r="M1205" s="99">
        <f>M1206+M1207</f>
        <v>0</v>
      </c>
      <c r="N1205" s="99">
        <f>N1206+N1207</f>
        <v>0</v>
      </c>
      <c r="O1205" s="99">
        <f>O1208</f>
        <v>0</v>
      </c>
      <c r="P1205" s="99">
        <f>IF(M1205+O1205=P1206+P1207+P1208,M1205+O1205,"CHYBA")</f>
        <v>0</v>
      </c>
      <c r="Q1205" s="99">
        <f>Q1206+Q1207</f>
        <v>0</v>
      </c>
      <c r="R1205" s="99">
        <f>R1206+R1207</f>
        <v>0</v>
      </c>
      <c r="S1205" s="99">
        <f>S1208</f>
        <v>0</v>
      </c>
      <c r="T1205" s="100">
        <f>IF(Q1205+S1205=T1206+T1207+T1208,Q1205+S1205,"CHYBA")</f>
        <v>0</v>
      </c>
      <c r="V1205" s="73"/>
      <c r="W1205" s="73"/>
      <c r="X1205" s="73"/>
      <c r="Y1205" s="73"/>
      <c r="Z1205" s="73"/>
      <c r="AA1205" s="73"/>
      <c r="AB1205" s="73"/>
      <c r="AC1205" s="73"/>
      <c r="AD1205" s="73"/>
      <c r="AE1205" s="73"/>
      <c r="AF1205" s="73"/>
      <c r="AG1205" s="73"/>
      <c r="AH1205" s="73"/>
      <c r="AI1205" s="73"/>
      <c r="AJ1205" s="73"/>
      <c r="AK1205" s="73"/>
      <c r="AL1205" s="73"/>
      <c r="AM1205" s="73"/>
      <c r="AN1205" s="73"/>
      <c r="AO1205" s="73"/>
      <c r="AP1205" s="73"/>
      <c r="AQ1205" s="73"/>
      <c r="AR1205" s="73"/>
      <c r="AS1205" s="73"/>
      <c r="AT1205" s="73"/>
    </row>
    <row r="1206" spans="1:46" ht="15" hidden="1" customHeight="1" x14ac:dyDescent="0.2">
      <c r="A1206" s="95" t="s">
        <v>17</v>
      </c>
      <c r="B1206" s="113" t="s">
        <v>16</v>
      </c>
      <c r="C1206" s="26" t="e">
        <f>ROUND((Q1206-R1206)/H1206/12,0)</f>
        <v>#DIV/0!</v>
      </c>
      <c r="D1206" s="26" t="e">
        <f>ROUND(R1206/F1206/12,0)</f>
        <v>#DIV/0!</v>
      </c>
      <c r="E1206" s="36"/>
      <c r="F1206" s="37"/>
      <c r="G1206" s="37"/>
      <c r="H1206" s="28">
        <f>E1206+G1206</f>
        <v>0</v>
      </c>
      <c r="I1206" s="92"/>
      <c r="J1206" s="93"/>
      <c r="K1206" s="99" t="s">
        <v>16</v>
      </c>
      <c r="L1206" s="99">
        <f>I1206</f>
        <v>0</v>
      </c>
      <c r="M1206" s="93"/>
      <c r="N1206" s="93"/>
      <c r="O1206" s="99" t="s">
        <v>16</v>
      </c>
      <c r="P1206" s="99">
        <f>M1206</f>
        <v>0</v>
      </c>
      <c r="Q1206" s="99">
        <f>I1206+M1206</f>
        <v>0</v>
      </c>
      <c r="R1206" s="99">
        <f>J1206+N1206</f>
        <v>0</v>
      </c>
      <c r="S1206" s="99" t="s">
        <v>16</v>
      </c>
      <c r="T1206" s="100">
        <f>Q1206</f>
        <v>0</v>
      </c>
      <c r="V1206" s="73"/>
      <c r="W1206" s="73"/>
      <c r="X1206" s="73"/>
      <c r="Y1206" s="73"/>
      <c r="Z1206" s="73"/>
      <c r="AA1206" s="73"/>
      <c r="AB1206" s="73"/>
      <c r="AC1206" s="73"/>
      <c r="AD1206" s="73"/>
      <c r="AE1206" s="73"/>
      <c r="AF1206" s="73"/>
      <c r="AG1206" s="73"/>
      <c r="AH1206" s="73"/>
      <c r="AI1206" s="73"/>
      <c r="AJ1206" s="73"/>
      <c r="AK1206" s="73"/>
      <c r="AL1206" s="73"/>
      <c r="AM1206" s="73"/>
      <c r="AN1206" s="73"/>
      <c r="AO1206" s="73"/>
      <c r="AP1206" s="73"/>
      <c r="AQ1206" s="73"/>
      <c r="AR1206" s="73"/>
      <c r="AS1206" s="73"/>
      <c r="AT1206" s="73"/>
    </row>
    <row r="1207" spans="1:46" ht="15" hidden="1" customHeight="1" x14ac:dyDescent="0.2">
      <c r="A1207" s="95" t="s">
        <v>18</v>
      </c>
      <c r="B1207" s="113" t="s">
        <v>16</v>
      </c>
      <c r="C1207" s="26" t="e">
        <f>ROUND((Q1207-R1207)/H1207/12,0)</f>
        <v>#DIV/0!</v>
      </c>
      <c r="D1207" s="26" t="e">
        <f>ROUND(R1207/F1207/12,0)</f>
        <v>#DIV/0!</v>
      </c>
      <c r="E1207" s="36"/>
      <c r="F1207" s="37"/>
      <c r="G1207" s="37"/>
      <c r="H1207" s="28">
        <f>E1207+G1207</f>
        <v>0</v>
      </c>
      <c r="I1207" s="92"/>
      <c r="J1207" s="93"/>
      <c r="K1207" s="99" t="s">
        <v>16</v>
      </c>
      <c r="L1207" s="99">
        <f>I1207</f>
        <v>0</v>
      </c>
      <c r="M1207" s="93"/>
      <c r="N1207" s="93"/>
      <c r="O1207" s="99" t="s">
        <v>16</v>
      </c>
      <c r="P1207" s="99">
        <f>M1207</f>
        <v>0</v>
      </c>
      <c r="Q1207" s="99">
        <f>I1207+M1207</f>
        <v>0</v>
      </c>
      <c r="R1207" s="99">
        <f>J1207+N1207</f>
        <v>0</v>
      </c>
      <c r="S1207" s="99" t="s">
        <v>16</v>
      </c>
      <c r="T1207" s="100">
        <f>Q1207</f>
        <v>0</v>
      </c>
      <c r="V1207" s="73"/>
      <c r="W1207" s="73"/>
      <c r="X1207" s="73"/>
      <c r="Y1207" s="73"/>
      <c r="Z1207" s="73"/>
      <c r="AA1207" s="73"/>
      <c r="AB1207" s="73"/>
      <c r="AC1207" s="73"/>
      <c r="AD1207" s="73"/>
      <c r="AE1207" s="73"/>
      <c r="AF1207" s="73"/>
      <c r="AG1207" s="73"/>
      <c r="AH1207" s="73"/>
      <c r="AI1207" s="73"/>
      <c r="AJ1207" s="73"/>
      <c r="AK1207" s="73"/>
      <c r="AL1207" s="73"/>
      <c r="AM1207" s="73"/>
      <c r="AN1207" s="73"/>
      <c r="AO1207" s="73"/>
      <c r="AP1207" s="73"/>
      <c r="AQ1207" s="73"/>
      <c r="AR1207" s="73"/>
      <c r="AS1207" s="73"/>
      <c r="AT1207" s="73"/>
    </row>
    <row r="1208" spans="1:46" ht="15" hidden="1" customHeight="1" x14ac:dyDescent="0.2">
      <c r="A1208" s="95" t="s">
        <v>19</v>
      </c>
      <c r="B1208" s="113" t="s">
        <v>16</v>
      </c>
      <c r="C1208" s="26" t="s">
        <v>16</v>
      </c>
      <c r="D1208" s="26" t="s">
        <v>16</v>
      </c>
      <c r="E1208" s="27" t="s">
        <v>16</v>
      </c>
      <c r="F1208" s="30" t="s">
        <v>16</v>
      </c>
      <c r="G1208" s="30" t="s">
        <v>16</v>
      </c>
      <c r="H1208" s="31" t="s">
        <v>16</v>
      </c>
      <c r="I1208" s="98" t="s">
        <v>16</v>
      </c>
      <c r="J1208" s="99" t="s">
        <v>16</v>
      </c>
      <c r="K1208" s="93"/>
      <c r="L1208" s="99">
        <f>K1208</f>
        <v>0</v>
      </c>
      <c r="M1208" s="99" t="s">
        <v>16</v>
      </c>
      <c r="N1208" s="99" t="s">
        <v>16</v>
      </c>
      <c r="O1208" s="93"/>
      <c r="P1208" s="99">
        <f>O1208</f>
        <v>0</v>
      </c>
      <c r="Q1208" s="99" t="s">
        <v>16</v>
      </c>
      <c r="R1208" s="99" t="s">
        <v>16</v>
      </c>
      <c r="S1208" s="99">
        <f>K1208+O1208</f>
        <v>0</v>
      </c>
      <c r="T1208" s="100">
        <f>S1208</f>
        <v>0</v>
      </c>
      <c r="V1208" s="73"/>
      <c r="W1208" s="73"/>
      <c r="X1208" s="73"/>
      <c r="Y1208" s="73"/>
      <c r="Z1208" s="73"/>
      <c r="AA1208" s="73"/>
      <c r="AB1208" s="73"/>
      <c r="AC1208" s="73"/>
      <c r="AD1208" s="73"/>
      <c r="AE1208" s="73"/>
      <c r="AF1208" s="73"/>
      <c r="AG1208" s="73"/>
      <c r="AH1208" s="73"/>
      <c r="AI1208" s="73"/>
      <c r="AJ1208" s="73"/>
      <c r="AK1208" s="73"/>
      <c r="AL1208" s="73"/>
      <c r="AM1208" s="73"/>
      <c r="AN1208" s="73"/>
      <c r="AO1208" s="73"/>
      <c r="AP1208" s="73"/>
      <c r="AQ1208" s="73"/>
      <c r="AR1208" s="73"/>
      <c r="AS1208" s="73"/>
      <c r="AT1208" s="73"/>
    </row>
    <row r="1209" spans="1:46" ht="18" hidden="1" customHeight="1" x14ac:dyDescent="0.2">
      <c r="A1209" s="96" t="s">
        <v>71</v>
      </c>
      <c r="B1209" s="84"/>
      <c r="C1209" s="26" t="e">
        <f>ROUND((Q1209-R1209)/H1209/12,0)</f>
        <v>#DIV/0!</v>
      </c>
      <c r="D1209" s="26" t="e">
        <f>ROUND(R1209/F1209/12,0)</f>
        <v>#DIV/0!</v>
      </c>
      <c r="E1209" s="27">
        <f>E1210+E1211</f>
        <v>0</v>
      </c>
      <c r="F1209" s="30">
        <f>F1210+F1211</f>
        <v>0</v>
      </c>
      <c r="G1209" s="30">
        <f>G1210+G1211</f>
        <v>0</v>
      </c>
      <c r="H1209" s="31">
        <f>IF(E1209+G1209=H1210+H1211,E1209+G1209, "CHYBA")</f>
        <v>0</v>
      </c>
      <c r="I1209" s="98">
        <f>I1210+I1211</f>
        <v>0</v>
      </c>
      <c r="J1209" s="99">
        <f>J1210+J1211</f>
        <v>0</v>
      </c>
      <c r="K1209" s="99">
        <f>K1212</f>
        <v>0</v>
      </c>
      <c r="L1209" s="99">
        <f>IF(I1209+K1209=L1210+L1211+L1212,I1209+K1209,"CHYBA")</f>
        <v>0</v>
      </c>
      <c r="M1209" s="99">
        <f>M1210+M1211</f>
        <v>0</v>
      </c>
      <c r="N1209" s="99">
        <f>N1210+N1211</f>
        <v>0</v>
      </c>
      <c r="O1209" s="99">
        <f>O1212</f>
        <v>0</v>
      </c>
      <c r="P1209" s="99">
        <f>IF(M1209+O1209=P1210+P1211+P1212,M1209+O1209,"CHYBA")</f>
        <v>0</v>
      </c>
      <c r="Q1209" s="99">
        <f>Q1210+Q1211</f>
        <v>0</v>
      </c>
      <c r="R1209" s="99">
        <f>R1210+R1211</f>
        <v>0</v>
      </c>
      <c r="S1209" s="99">
        <f>S1212</f>
        <v>0</v>
      </c>
      <c r="T1209" s="100">
        <f>IF(Q1209+S1209=T1210+T1211+T1212,Q1209+S1209,"CHYBA")</f>
        <v>0</v>
      </c>
      <c r="V1209" s="73"/>
      <c r="W1209" s="73"/>
      <c r="X1209" s="73"/>
      <c r="Y1209" s="73"/>
      <c r="Z1209" s="73"/>
      <c r="AA1209" s="73"/>
      <c r="AB1209" s="73"/>
      <c r="AC1209" s="73"/>
      <c r="AD1209" s="73"/>
      <c r="AE1209" s="73"/>
      <c r="AF1209" s="73"/>
      <c r="AG1209" s="73"/>
      <c r="AH1209" s="73"/>
      <c r="AI1209" s="73"/>
      <c r="AJ1209" s="73"/>
      <c r="AK1209" s="73"/>
      <c r="AL1209" s="73"/>
      <c r="AM1209" s="73"/>
      <c r="AN1209" s="73"/>
      <c r="AO1209" s="73"/>
      <c r="AP1209" s="73"/>
      <c r="AQ1209" s="73"/>
      <c r="AR1209" s="73"/>
      <c r="AS1209" s="73"/>
      <c r="AT1209" s="73"/>
    </row>
    <row r="1210" spans="1:46" ht="15" hidden="1" customHeight="1" x14ac:dyDescent="0.2">
      <c r="A1210" s="95" t="s">
        <v>17</v>
      </c>
      <c r="B1210" s="113" t="s">
        <v>16</v>
      </c>
      <c r="C1210" s="26" t="e">
        <f>ROUND((Q1210-R1210)/H1210/12,0)</f>
        <v>#DIV/0!</v>
      </c>
      <c r="D1210" s="26" t="e">
        <f>ROUND(R1210/F1210/12,0)</f>
        <v>#DIV/0!</v>
      </c>
      <c r="E1210" s="36"/>
      <c r="F1210" s="37"/>
      <c r="G1210" s="37"/>
      <c r="H1210" s="28">
        <f>E1210+G1210</f>
        <v>0</v>
      </c>
      <c r="I1210" s="92"/>
      <c r="J1210" s="93"/>
      <c r="K1210" s="99" t="s">
        <v>16</v>
      </c>
      <c r="L1210" s="99">
        <f>I1210</f>
        <v>0</v>
      </c>
      <c r="M1210" s="93"/>
      <c r="N1210" s="93"/>
      <c r="O1210" s="99" t="s">
        <v>16</v>
      </c>
      <c r="P1210" s="99">
        <f>M1210</f>
        <v>0</v>
      </c>
      <c r="Q1210" s="99">
        <f>I1210+M1210</f>
        <v>0</v>
      </c>
      <c r="R1210" s="99">
        <f>J1210+N1210</f>
        <v>0</v>
      </c>
      <c r="S1210" s="99" t="s">
        <v>16</v>
      </c>
      <c r="T1210" s="100">
        <f>Q1210</f>
        <v>0</v>
      </c>
      <c r="V1210" s="73"/>
      <c r="W1210" s="73"/>
      <c r="X1210" s="73"/>
      <c r="Y1210" s="73"/>
      <c r="Z1210" s="73"/>
      <c r="AA1210" s="73"/>
      <c r="AB1210" s="73"/>
      <c r="AC1210" s="73"/>
      <c r="AD1210" s="73"/>
      <c r="AE1210" s="73"/>
      <c r="AF1210" s="73"/>
      <c r="AG1210" s="73"/>
      <c r="AH1210" s="73"/>
      <c r="AI1210" s="73"/>
      <c r="AJ1210" s="73"/>
      <c r="AK1210" s="73"/>
      <c r="AL1210" s="73"/>
      <c r="AM1210" s="73"/>
      <c r="AN1210" s="73"/>
      <c r="AO1210" s="73"/>
      <c r="AP1210" s="73"/>
      <c r="AQ1210" s="73"/>
      <c r="AR1210" s="73"/>
      <c r="AS1210" s="73"/>
      <c r="AT1210" s="73"/>
    </row>
    <row r="1211" spans="1:46" ht="15" hidden="1" customHeight="1" x14ac:dyDescent="0.2">
      <c r="A1211" s="95" t="s">
        <v>18</v>
      </c>
      <c r="B1211" s="113" t="s">
        <v>16</v>
      </c>
      <c r="C1211" s="26" t="e">
        <f>ROUND((Q1211-R1211)/H1211/12,0)</f>
        <v>#DIV/0!</v>
      </c>
      <c r="D1211" s="26" t="e">
        <f>ROUND(R1211/F1211/12,0)</f>
        <v>#DIV/0!</v>
      </c>
      <c r="E1211" s="36"/>
      <c r="F1211" s="37"/>
      <c r="G1211" s="37"/>
      <c r="H1211" s="28">
        <f>E1211+G1211</f>
        <v>0</v>
      </c>
      <c r="I1211" s="92"/>
      <c r="J1211" s="93"/>
      <c r="K1211" s="99" t="s">
        <v>16</v>
      </c>
      <c r="L1211" s="99">
        <f>I1211</f>
        <v>0</v>
      </c>
      <c r="M1211" s="93"/>
      <c r="N1211" s="93"/>
      <c r="O1211" s="99" t="s">
        <v>16</v>
      </c>
      <c r="P1211" s="99">
        <f>M1211</f>
        <v>0</v>
      </c>
      <c r="Q1211" s="99">
        <f>I1211+M1211</f>
        <v>0</v>
      </c>
      <c r="R1211" s="99">
        <f>J1211+N1211</f>
        <v>0</v>
      </c>
      <c r="S1211" s="99" t="s">
        <v>16</v>
      </c>
      <c r="T1211" s="100">
        <f>Q1211</f>
        <v>0</v>
      </c>
      <c r="V1211" s="73"/>
      <c r="W1211" s="73"/>
      <c r="X1211" s="73"/>
      <c r="Y1211" s="73"/>
      <c r="Z1211" s="73"/>
      <c r="AA1211" s="73"/>
      <c r="AB1211" s="73"/>
      <c r="AC1211" s="73"/>
      <c r="AD1211" s="73"/>
      <c r="AE1211" s="73"/>
      <c r="AF1211" s="73"/>
      <c r="AG1211" s="73"/>
      <c r="AH1211" s="73"/>
      <c r="AI1211" s="73"/>
      <c r="AJ1211" s="73"/>
      <c r="AK1211" s="73"/>
      <c r="AL1211" s="73"/>
      <c r="AM1211" s="73"/>
      <c r="AN1211" s="73"/>
      <c r="AO1211" s="73"/>
      <c r="AP1211" s="73"/>
      <c r="AQ1211" s="73"/>
      <c r="AR1211" s="73"/>
      <c r="AS1211" s="73"/>
      <c r="AT1211" s="73"/>
    </row>
    <row r="1212" spans="1:46" ht="15" hidden="1" customHeight="1" x14ac:dyDescent="0.2">
      <c r="A1212" s="95" t="s">
        <v>19</v>
      </c>
      <c r="B1212" s="113" t="s">
        <v>16</v>
      </c>
      <c r="C1212" s="26" t="s">
        <v>16</v>
      </c>
      <c r="D1212" s="26" t="s">
        <v>16</v>
      </c>
      <c r="E1212" s="27" t="s">
        <v>16</v>
      </c>
      <c r="F1212" s="30" t="s">
        <v>16</v>
      </c>
      <c r="G1212" s="30" t="s">
        <v>16</v>
      </c>
      <c r="H1212" s="31" t="s">
        <v>16</v>
      </c>
      <c r="I1212" s="98" t="s">
        <v>16</v>
      </c>
      <c r="J1212" s="99" t="s">
        <v>16</v>
      </c>
      <c r="K1212" s="93"/>
      <c r="L1212" s="99">
        <f>K1212</f>
        <v>0</v>
      </c>
      <c r="M1212" s="99" t="s">
        <v>16</v>
      </c>
      <c r="N1212" s="99" t="s">
        <v>16</v>
      </c>
      <c r="O1212" s="93"/>
      <c r="P1212" s="99">
        <f>O1212</f>
        <v>0</v>
      </c>
      <c r="Q1212" s="99" t="s">
        <v>16</v>
      </c>
      <c r="R1212" s="99" t="s">
        <v>16</v>
      </c>
      <c r="S1212" s="99">
        <f>K1212+O1212</f>
        <v>0</v>
      </c>
      <c r="T1212" s="100">
        <f>S1212</f>
        <v>0</v>
      </c>
      <c r="V1212" s="73"/>
      <c r="W1212" s="73"/>
      <c r="X1212" s="73"/>
      <c r="Y1212" s="73"/>
      <c r="Z1212" s="73"/>
      <c r="AA1212" s="73"/>
      <c r="AB1212" s="73"/>
      <c r="AC1212" s="73"/>
      <c r="AD1212" s="73"/>
      <c r="AE1212" s="73"/>
      <c r="AF1212" s="73"/>
      <c r="AG1212" s="73"/>
      <c r="AH1212" s="73"/>
      <c r="AI1212" s="73"/>
      <c r="AJ1212" s="73"/>
      <c r="AK1212" s="73"/>
      <c r="AL1212" s="73"/>
      <c r="AM1212" s="73"/>
      <c r="AN1212" s="73"/>
      <c r="AO1212" s="73"/>
      <c r="AP1212" s="73"/>
      <c r="AQ1212" s="73"/>
      <c r="AR1212" s="73"/>
      <c r="AS1212" s="73"/>
      <c r="AT1212" s="73"/>
    </row>
    <row r="1213" spans="1:46" ht="18" hidden="1" customHeight="1" x14ac:dyDescent="0.2">
      <c r="A1213" s="96" t="s">
        <v>71</v>
      </c>
      <c r="B1213" s="84"/>
      <c r="C1213" s="26" t="e">
        <f>ROUND((Q1213-R1213)/H1213/12,0)</f>
        <v>#DIV/0!</v>
      </c>
      <c r="D1213" s="26" t="e">
        <f>ROUND(R1213/F1213/12,0)</f>
        <v>#DIV/0!</v>
      </c>
      <c r="E1213" s="27">
        <f>E1214+E1215</f>
        <v>0</v>
      </c>
      <c r="F1213" s="30">
        <f>F1214+F1215</f>
        <v>0</v>
      </c>
      <c r="G1213" s="30">
        <f>G1214+G1215</f>
        <v>0</v>
      </c>
      <c r="H1213" s="31">
        <f>IF(E1213+G1213=H1214+H1215,E1213+G1213, "CHYBA")</f>
        <v>0</v>
      </c>
      <c r="I1213" s="98">
        <f>I1214+I1215</f>
        <v>0</v>
      </c>
      <c r="J1213" s="99">
        <f>J1214+J1215</f>
        <v>0</v>
      </c>
      <c r="K1213" s="99">
        <f>K1216</f>
        <v>0</v>
      </c>
      <c r="L1213" s="99">
        <f>IF(I1213+K1213=L1214+L1215+L1216,I1213+K1213,"CHYBA")</f>
        <v>0</v>
      </c>
      <c r="M1213" s="99">
        <f>M1214+M1215</f>
        <v>0</v>
      </c>
      <c r="N1213" s="99">
        <f>N1214+N1215</f>
        <v>0</v>
      </c>
      <c r="O1213" s="99">
        <f>O1216</f>
        <v>0</v>
      </c>
      <c r="P1213" s="99">
        <f>IF(M1213+O1213=P1214+P1215+P1216,M1213+O1213,"CHYBA")</f>
        <v>0</v>
      </c>
      <c r="Q1213" s="99">
        <f>Q1214+Q1215</f>
        <v>0</v>
      </c>
      <c r="R1213" s="99">
        <f>R1214+R1215</f>
        <v>0</v>
      </c>
      <c r="S1213" s="99">
        <f>S1216</f>
        <v>0</v>
      </c>
      <c r="T1213" s="100">
        <f>IF(Q1213+S1213=T1214+T1215+T1216,Q1213+S1213,"CHYBA")</f>
        <v>0</v>
      </c>
      <c r="V1213" s="73"/>
      <c r="W1213" s="73"/>
      <c r="X1213" s="73"/>
      <c r="Y1213" s="73"/>
      <c r="Z1213" s="73"/>
      <c r="AA1213" s="73"/>
      <c r="AB1213" s="73"/>
      <c r="AC1213" s="73"/>
      <c r="AD1213" s="73"/>
      <c r="AE1213" s="73"/>
      <c r="AF1213" s="73"/>
      <c r="AG1213" s="73"/>
      <c r="AH1213" s="73"/>
      <c r="AI1213" s="73"/>
      <c r="AJ1213" s="73"/>
      <c r="AK1213" s="73"/>
      <c r="AL1213" s="73"/>
      <c r="AM1213" s="73"/>
      <c r="AN1213" s="73"/>
      <c r="AO1213" s="73"/>
      <c r="AP1213" s="73"/>
      <c r="AQ1213" s="73"/>
      <c r="AR1213" s="73"/>
      <c r="AS1213" s="73"/>
      <c r="AT1213" s="73"/>
    </row>
    <row r="1214" spans="1:46" ht="15" hidden="1" customHeight="1" x14ac:dyDescent="0.2">
      <c r="A1214" s="95" t="s">
        <v>17</v>
      </c>
      <c r="B1214" s="113" t="s">
        <v>16</v>
      </c>
      <c r="C1214" s="26" t="e">
        <f>ROUND((Q1214-R1214)/H1214/12,0)</f>
        <v>#DIV/0!</v>
      </c>
      <c r="D1214" s="26" t="e">
        <f>ROUND(R1214/F1214/12,0)</f>
        <v>#DIV/0!</v>
      </c>
      <c r="E1214" s="36"/>
      <c r="F1214" s="37"/>
      <c r="G1214" s="37"/>
      <c r="H1214" s="28">
        <f>E1214+G1214</f>
        <v>0</v>
      </c>
      <c r="I1214" s="92"/>
      <c r="J1214" s="93"/>
      <c r="K1214" s="99" t="s">
        <v>16</v>
      </c>
      <c r="L1214" s="99">
        <f>I1214</f>
        <v>0</v>
      </c>
      <c r="M1214" s="93"/>
      <c r="N1214" s="93"/>
      <c r="O1214" s="99" t="s">
        <v>16</v>
      </c>
      <c r="P1214" s="99">
        <f>M1214</f>
        <v>0</v>
      </c>
      <c r="Q1214" s="99">
        <f>I1214+M1214</f>
        <v>0</v>
      </c>
      <c r="R1214" s="99">
        <f>J1214+N1214</f>
        <v>0</v>
      </c>
      <c r="S1214" s="99" t="s">
        <v>16</v>
      </c>
      <c r="T1214" s="100">
        <f>Q1214</f>
        <v>0</v>
      </c>
      <c r="V1214" s="73"/>
      <c r="W1214" s="73"/>
      <c r="X1214" s="73"/>
      <c r="Y1214" s="73"/>
      <c r="Z1214" s="73"/>
      <c r="AA1214" s="73"/>
      <c r="AB1214" s="73"/>
      <c r="AC1214" s="73"/>
      <c r="AD1214" s="73"/>
      <c r="AE1214" s="73"/>
      <c r="AF1214" s="73"/>
      <c r="AG1214" s="73"/>
      <c r="AH1214" s="73"/>
      <c r="AI1214" s="73"/>
      <c r="AJ1214" s="73"/>
      <c r="AK1214" s="73"/>
      <c r="AL1214" s="73"/>
      <c r="AM1214" s="73"/>
      <c r="AN1214" s="73"/>
      <c r="AO1214" s="73"/>
      <c r="AP1214" s="73"/>
      <c r="AQ1214" s="73"/>
      <c r="AR1214" s="73"/>
      <c r="AS1214" s="73"/>
      <c r="AT1214" s="73"/>
    </row>
    <row r="1215" spans="1:46" ht="15" hidden="1" customHeight="1" x14ac:dyDescent="0.2">
      <c r="A1215" s="95" t="s">
        <v>18</v>
      </c>
      <c r="B1215" s="113" t="s">
        <v>16</v>
      </c>
      <c r="C1215" s="26" t="e">
        <f>ROUND((Q1215-R1215)/H1215/12,0)</f>
        <v>#DIV/0!</v>
      </c>
      <c r="D1215" s="26" t="e">
        <f>ROUND(R1215/F1215/12,0)</f>
        <v>#DIV/0!</v>
      </c>
      <c r="E1215" s="36"/>
      <c r="F1215" s="37"/>
      <c r="G1215" s="37"/>
      <c r="H1215" s="28">
        <f>E1215+G1215</f>
        <v>0</v>
      </c>
      <c r="I1215" s="92"/>
      <c r="J1215" s="93"/>
      <c r="K1215" s="99" t="s">
        <v>16</v>
      </c>
      <c r="L1215" s="99">
        <f>I1215</f>
        <v>0</v>
      </c>
      <c r="M1215" s="93"/>
      <c r="N1215" s="93"/>
      <c r="O1215" s="99" t="s">
        <v>16</v>
      </c>
      <c r="P1215" s="99">
        <f>M1215</f>
        <v>0</v>
      </c>
      <c r="Q1215" s="99">
        <f>I1215+M1215</f>
        <v>0</v>
      </c>
      <c r="R1215" s="99">
        <f>J1215+N1215</f>
        <v>0</v>
      </c>
      <c r="S1215" s="99" t="s">
        <v>16</v>
      </c>
      <c r="T1215" s="100">
        <f>Q1215</f>
        <v>0</v>
      </c>
      <c r="V1215" s="73"/>
      <c r="W1215" s="73"/>
      <c r="X1215" s="73"/>
      <c r="Y1215" s="73"/>
      <c r="Z1215" s="73"/>
      <c r="AA1215" s="73"/>
      <c r="AB1215" s="73"/>
      <c r="AC1215" s="73"/>
      <c r="AD1215" s="73"/>
      <c r="AE1215" s="73"/>
      <c r="AF1215" s="73"/>
      <c r="AG1215" s="73"/>
      <c r="AH1215" s="73"/>
      <c r="AI1215" s="73"/>
      <c r="AJ1215" s="73"/>
      <c r="AK1215" s="73"/>
      <c r="AL1215" s="73"/>
      <c r="AM1215" s="73"/>
      <c r="AN1215" s="73"/>
      <c r="AO1215" s="73"/>
      <c r="AP1215" s="73"/>
      <c r="AQ1215" s="73"/>
      <c r="AR1215" s="73"/>
      <c r="AS1215" s="73"/>
      <c r="AT1215" s="73"/>
    </row>
    <row r="1216" spans="1:46" ht="15" hidden="1" customHeight="1" x14ac:dyDescent="0.2">
      <c r="A1216" s="95" t="s">
        <v>19</v>
      </c>
      <c r="B1216" s="113" t="s">
        <v>16</v>
      </c>
      <c r="C1216" s="26" t="s">
        <v>16</v>
      </c>
      <c r="D1216" s="26" t="s">
        <v>16</v>
      </c>
      <c r="E1216" s="27" t="s">
        <v>16</v>
      </c>
      <c r="F1216" s="30" t="s">
        <v>16</v>
      </c>
      <c r="G1216" s="30" t="s">
        <v>16</v>
      </c>
      <c r="H1216" s="31" t="s">
        <v>16</v>
      </c>
      <c r="I1216" s="98" t="s">
        <v>16</v>
      </c>
      <c r="J1216" s="99" t="s">
        <v>16</v>
      </c>
      <c r="K1216" s="93"/>
      <c r="L1216" s="99">
        <f>K1216</f>
        <v>0</v>
      </c>
      <c r="M1216" s="99" t="s">
        <v>16</v>
      </c>
      <c r="N1216" s="99" t="s">
        <v>16</v>
      </c>
      <c r="O1216" s="93"/>
      <c r="P1216" s="99">
        <f>O1216</f>
        <v>0</v>
      </c>
      <c r="Q1216" s="99" t="s">
        <v>16</v>
      </c>
      <c r="R1216" s="99" t="s">
        <v>16</v>
      </c>
      <c r="S1216" s="99">
        <f>K1216+O1216</f>
        <v>0</v>
      </c>
      <c r="T1216" s="100">
        <f>S1216</f>
        <v>0</v>
      </c>
      <c r="V1216" s="73"/>
      <c r="W1216" s="73"/>
      <c r="X1216" s="73"/>
      <c r="Y1216" s="73"/>
      <c r="Z1216" s="73"/>
      <c r="AA1216" s="73"/>
      <c r="AB1216" s="73"/>
      <c r="AC1216" s="73"/>
      <c r="AD1216" s="73"/>
      <c r="AE1216" s="73"/>
      <c r="AF1216" s="73"/>
      <c r="AG1216" s="73"/>
      <c r="AH1216" s="73"/>
      <c r="AI1216" s="73"/>
      <c r="AJ1216" s="73"/>
      <c r="AK1216" s="73"/>
      <c r="AL1216" s="73"/>
      <c r="AM1216" s="73"/>
      <c r="AN1216" s="73"/>
      <c r="AO1216" s="73"/>
      <c r="AP1216" s="73"/>
      <c r="AQ1216" s="73"/>
      <c r="AR1216" s="73"/>
      <c r="AS1216" s="73"/>
      <c r="AT1216" s="73"/>
    </row>
    <row r="1217" spans="1:46" ht="18" hidden="1" customHeight="1" x14ac:dyDescent="0.2">
      <c r="A1217" s="96" t="s">
        <v>71</v>
      </c>
      <c r="B1217" s="84"/>
      <c r="C1217" s="26" t="e">
        <f>ROUND((Q1217-R1217)/H1217/12,0)</f>
        <v>#DIV/0!</v>
      </c>
      <c r="D1217" s="26" t="e">
        <f>ROUND(R1217/F1217/12,0)</f>
        <v>#DIV/0!</v>
      </c>
      <c r="E1217" s="27">
        <f>E1218+E1219</f>
        <v>0</v>
      </c>
      <c r="F1217" s="30">
        <f>F1218+F1219</f>
        <v>0</v>
      </c>
      <c r="G1217" s="30">
        <f>G1218+G1219</f>
        <v>0</v>
      </c>
      <c r="H1217" s="31">
        <f>IF(E1217+G1217=H1218+H1219,E1217+G1217, "CHYBA")</f>
        <v>0</v>
      </c>
      <c r="I1217" s="98">
        <f>I1218+I1219</f>
        <v>0</v>
      </c>
      <c r="J1217" s="99">
        <f>J1218+J1219</f>
        <v>0</v>
      </c>
      <c r="K1217" s="99">
        <f>K1220</f>
        <v>0</v>
      </c>
      <c r="L1217" s="99">
        <f>IF(I1217+K1217=L1218+L1219+L1220,I1217+K1217,"CHYBA")</f>
        <v>0</v>
      </c>
      <c r="M1217" s="99">
        <f>M1218+M1219</f>
        <v>0</v>
      </c>
      <c r="N1217" s="99">
        <f>N1218+N1219</f>
        <v>0</v>
      </c>
      <c r="O1217" s="99">
        <f>O1220</f>
        <v>0</v>
      </c>
      <c r="P1217" s="99">
        <f>IF(M1217+O1217=P1218+P1219+P1220,M1217+O1217,"CHYBA")</f>
        <v>0</v>
      </c>
      <c r="Q1217" s="99">
        <f>Q1218+Q1219</f>
        <v>0</v>
      </c>
      <c r="R1217" s="99">
        <f>R1218+R1219</f>
        <v>0</v>
      </c>
      <c r="S1217" s="99">
        <f>S1220</f>
        <v>0</v>
      </c>
      <c r="T1217" s="100">
        <f>IF(Q1217+S1217=T1218+T1219+T1220,Q1217+S1217,"CHYBA")</f>
        <v>0</v>
      </c>
      <c r="V1217" s="73"/>
      <c r="W1217" s="73"/>
      <c r="X1217" s="73"/>
      <c r="Y1217" s="73"/>
      <c r="Z1217" s="73"/>
      <c r="AA1217" s="73"/>
      <c r="AB1217" s="73"/>
      <c r="AC1217" s="73"/>
      <c r="AD1217" s="73"/>
      <c r="AE1217" s="73"/>
      <c r="AF1217" s="73"/>
      <c r="AG1217" s="73"/>
      <c r="AH1217" s="73"/>
      <c r="AI1217" s="73"/>
      <c r="AJ1217" s="73"/>
      <c r="AK1217" s="73"/>
      <c r="AL1217" s="73"/>
      <c r="AM1217" s="73"/>
      <c r="AN1217" s="73"/>
      <c r="AO1217" s="73"/>
      <c r="AP1217" s="73"/>
      <c r="AQ1217" s="73"/>
      <c r="AR1217" s="73"/>
      <c r="AS1217" s="73"/>
      <c r="AT1217" s="73"/>
    </row>
    <row r="1218" spans="1:46" ht="15" hidden="1" customHeight="1" x14ac:dyDescent="0.2">
      <c r="A1218" s="95" t="s">
        <v>17</v>
      </c>
      <c r="B1218" s="113" t="s">
        <v>16</v>
      </c>
      <c r="C1218" s="26" t="e">
        <f>ROUND((Q1218-R1218)/H1218/12,0)</f>
        <v>#DIV/0!</v>
      </c>
      <c r="D1218" s="26" t="e">
        <f>ROUND(R1218/F1218/12,0)</f>
        <v>#DIV/0!</v>
      </c>
      <c r="E1218" s="36"/>
      <c r="F1218" s="37"/>
      <c r="G1218" s="37"/>
      <c r="H1218" s="28">
        <f>E1218+G1218</f>
        <v>0</v>
      </c>
      <c r="I1218" s="92"/>
      <c r="J1218" s="93"/>
      <c r="K1218" s="99" t="s">
        <v>16</v>
      </c>
      <c r="L1218" s="99">
        <f>I1218</f>
        <v>0</v>
      </c>
      <c r="M1218" s="93"/>
      <c r="N1218" s="93"/>
      <c r="O1218" s="99" t="s">
        <v>16</v>
      </c>
      <c r="P1218" s="99">
        <f>M1218</f>
        <v>0</v>
      </c>
      <c r="Q1218" s="99">
        <f>I1218+M1218</f>
        <v>0</v>
      </c>
      <c r="R1218" s="99">
        <f>J1218+N1218</f>
        <v>0</v>
      </c>
      <c r="S1218" s="99" t="s">
        <v>16</v>
      </c>
      <c r="T1218" s="100">
        <f>Q1218</f>
        <v>0</v>
      </c>
      <c r="V1218" s="73"/>
      <c r="W1218" s="73"/>
      <c r="X1218" s="73"/>
      <c r="Y1218" s="73"/>
      <c r="Z1218" s="73"/>
      <c r="AA1218" s="73"/>
      <c r="AB1218" s="73"/>
      <c r="AC1218" s="73"/>
      <c r="AD1218" s="73"/>
      <c r="AE1218" s="73"/>
      <c r="AF1218" s="73"/>
      <c r="AG1218" s="73"/>
      <c r="AH1218" s="73"/>
      <c r="AI1218" s="73"/>
      <c r="AJ1218" s="73"/>
      <c r="AK1218" s="73"/>
      <c r="AL1218" s="73"/>
      <c r="AM1218" s="73"/>
      <c r="AN1218" s="73"/>
      <c r="AO1218" s="73"/>
      <c r="AP1218" s="73"/>
      <c r="AQ1218" s="73"/>
      <c r="AR1218" s="73"/>
      <c r="AS1218" s="73"/>
      <c r="AT1218" s="73"/>
    </row>
    <row r="1219" spans="1:46" ht="15" hidden="1" customHeight="1" x14ac:dyDescent="0.2">
      <c r="A1219" s="95" t="s">
        <v>18</v>
      </c>
      <c r="B1219" s="113" t="s">
        <v>16</v>
      </c>
      <c r="C1219" s="26" t="e">
        <f>ROUND((Q1219-R1219)/H1219/12,0)</f>
        <v>#DIV/0!</v>
      </c>
      <c r="D1219" s="26" t="e">
        <f>ROUND(R1219/F1219/12,0)</f>
        <v>#DIV/0!</v>
      </c>
      <c r="E1219" s="36"/>
      <c r="F1219" s="37"/>
      <c r="G1219" s="37"/>
      <c r="H1219" s="28">
        <f>E1219+G1219</f>
        <v>0</v>
      </c>
      <c r="I1219" s="92"/>
      <c r="J1219" s="93"/>
      <c r="K1219" s="99" t="s">
        <v>16</v>
      </c>
      <c r="L1219" s="99">
        <f>I1219</f>
        <v>0</v>
      </c>
      <c r="M1219" s="93"/>
      <c r="N1219" s="93"/>
      <c r="O1219" s="99" t="s">
        <v>16</v>
      </c>
      <c r="P1219" s="99">
        <f>M1219</f>
        <v>0</v>
      </c>
      <c r="Q1219" s="99">
        <f>I1219+M1219</f>
        <v>0</v>
      </c>
      <c r="R1219" s="99">
        <f>J1219+N1219</f>
        <v>0</v>
      </c>
      <c r="S1219" s="99" t="s">
        <v>16</v>
      </c>
      <c r="T1219" s="100">
        <f>Q1219</f>
        <v>0</v>
      </c>
      <c r="V1219" s="73"/>
      <c r="W1219" s="73"/>
      <c r="X1219" s="73"/>
      <c r="Y1219" s="73"/>
      <c r="Z1219" s="73"/>
      <c r="AA1219" s="73"/>
      <c r="AB1219" s="73"/>
      <c r="AC1219" s="73"/>
      <c r="AD1219" s="73"/>
      <c r="AE1219" s="73"/>
      <c r="AF1219" s="73"/>
      <c r="AG1219" s="73"/>
      <c r="AH1219" s="73"/>
      <c r="AI1219" s="73"/>
      <c r="AJ1219" s="73"/>
      <c r="AK1219" s="73"/>
      <c r="AL1219" s="73"/>
      <c r="AM1219" s="73"/>
      <c r="AN1219" s="73"/>
      <c r="AO1219" s="73"/>
      <c r="AP1219" s="73"/>
      <c r="AQ1219" s="73"/>
      <c r="AR1219" s="73"/>
      <c r="AS1219" s="73"/>
      <c r="AT1219" s="73"/>
    </row>
    <row r="1220" spans="1:46" ht="15" hidden="1" customHeight="1" x14ac:dyDescent="0.2">
      <c r="A1220" s="95" t="s">
        <v>19</v>
      </c>
      <c r="B1220" s="113" t="s">
        <v>16</v>
      </c>
      <c r="C1220" s="26" t="s">
        <v>16</v>
      </c>
      <c r="D1220" s="26" t="s">
        <v>16</v>
      </c>
      <c r="E1220" s="27" t="s">
        <v>16</v>
      </c>
      <c r="F1220" s="30" t="s">
        <v>16</v>
      </c>
      <c r="G1220" s="30" t="s">
        <v>16</v>
      </c>
      <c r="H1220" s="31" t="s">
        <v>16</v>
      </c>
      <c r="I1220" s="98" t="s">
        <v>16</v>
      </c>
      <c r="J1220" s="99" t="s">
        <v>16</v>
      </c>
      <c r="K1220" s="93"/>
      <c r="L1220" s="99">
        <f>K1220</f>
        <v>0</v>
      </c>
      <c r="M1220" s="99" t="s">
        <v>16</v>
      </c>
      <c r="N1220" s="99" t="s">
        <v>16</v>
      </c>
      <c r="O1220" s="93"/>
      <c r="P1220" s="99">
        <f>O1220</f>
        <v>0</v>
      </c>
      <c r="Q1220" s="99" t="s">
        <v>16</v>
      </c>
      <c r="R1220" s="99" t="s">
        <v>16</v>
      </c>
      <c r="S1220" s="99">
        <f>K1220+O1220</f>
        <v>0</v>
      </c>
      <c r="T1220" s="100">
        <f>S1220</f>
        <v>0</v>
      </c>
      <c r="V1220" s="73"/>
      <c r="W1220" s="73"/>
      <c r="X1220" s="73"/>
      <c r="Y1220" s="73"/>
      <c r="Z1220" s="73"/>
      <c r="AA1220" s="73"/>
      <c r="AB1220" s="73"/>
      <c r="AC1220" s="73"/>
      <c r="AD1220" s="73"/>
      <c r="AE1220" s="73"/>
      <c r="AF1220" s="73"/>
      <c r="AG1220" s="73"/>
      <c r="AH1220" s="73"/>
      <c r="AI1220" s="73"/>
      <c r="AJ1220" s="73"/>
      <c r="AK1220" s="73"/>
      <c r="AL1220" s="73"/>
      <c r="AM1220" s="73"/>
      <c r="AN1220" s="73"/>
      <c r="AO1220" s="73"/>
      <c r="AP1220" s="73"/>
      <c r="AQ1220" s="73"/>
      <c r="AR1220" s="73"/>
      <c r="AS1220" s="73"/>
      <c r="AT1220" s="73"/>
    </row>
    <row r="1221" spans="1:46" ht="18" hidden="1" customHeight="1" x14ac:dyDescent="0.2">
      <c r="A1221" s="96" t="s">
        <v>71</v>
      </c>
      <c r="B1221" s="84"/>
      <c r="C1221" s="26" t="e">
        <f>ROUND((Q1221-R1221)/H1221/12,0)</f>
        <v>#DIV/0!</v>
      </c>
      <c r="D1221" s="26" t="e">
        <f>ROUND(R1221/F1221/12,0)</f>
        <v>#DIV/0!</v>
      </c>
      <c r="E1221" s="27">
        <f>E1222+E1223</f>
        <v>0</v>
      </c>
      <c r="F1221" s="30">
        <f>F1222+F1223</f>
        <v>0</v>
      </c>
      <c r="G1221" s="30">
        <f>G1222+G1223</f>
        <v>0</v>
      </c>
      <c r="H1221" s="31">
        <f>IF(E1221+G1221=H1222+H1223,E1221+G1221, "CHYBA")</f>
        <v>0</v>
      </c>
      <c r="I1221" s="98">
        <f>I1222+I1223</f>
        <v>0</v>
      </c>
      <c r="J1221" s="99">
        <f>J1222+J1223</f>
        <v>0</v>
      </c>
      <c r="K1221" s="99">
        <f>K1224</f>
        <v>0</v>
      </c>
      <c r="L1221" s="99">
        <f>IF(I1221+K1221=L1222+L1223+L1224,I1221+K1221,"CHYBA")</f>
        <v>0</v>
      </c>
      <c r="M1221" s="99">
        <f>M1222+M1223</f>
        <v>0</v>
      </c>
      <c r="N1221" s="99">
        <f>N1222+N1223</f>
        <v>0</v>
      </c>
      <c r="O1221" s="99">
        <f>O1224</f>
        <v>0</v>
      </c>
      <c r="P1221" s="99">
        <f>IF(M1221+O1221=P1222+P1223+P1224,M1221+O1221,"CHYBA")</f>
        <v>0</v>
      </c>
      <c r="Q1221" s="99">
        <f>Q1222+Q1223</f>
        <v>0</v>
      </c>
      <c r="R1221" s="99">
        <f>R1222+R1223</f>
        <v>0</v>
      </c>
      <c r="S1221" s="99">
        <f>S1224</f>
        <v>0</v>
      </c>
      <c r="T1221" s="100">
        <f>IF(Q1221+S1221=T1222+T1223+T1224,Q1221+S1221,"CHYBA")</f>
        <v>0</v>
      </c>
      <c r="V1221" s="73"/>
      <c r="W1221" s="73"/>
      <c r="X1221" s="73"/>
      <c r="Y1221" s="73"/>
      <c r="Z1221" s="73"/>
      <c r="AA1221" s="73"/>
      <c r="AB1221" s="73"/>
      <c r="AC1221" s="73"/>
      <c r="AD1221" s="73"/>
      <c r="AE1221" s="73"/>
      <c r="AF1221" s="73"/>
      <c r="AG1221" s="73"/>
      <c r="AH1221" s="73"/>
      <c r="AI1221" s="73"/>
      <c r="AJ1221" s="73"/>
      <c r="AK1221" s="73"/>
      <c r="AL1221" s="73"/>
      <c r="AM1221" s="73"/>
      <c r="AN1221" s="73"/>
      <c r="AO1221" s="73"/>
      <c r="AP1221" s="73"/>
      <c r="AQ1221" s="73"/>
      <c r="AR1221" s="73"/>
      <c r="AS1221" s="73"/>
      <c r="AT1221" s="73"/>
    </row>
    <row r="1222" spans="1:46" ht="15" hidden="1" customHeight="1" x14ac:dyDescent="0.2">
      <c r="A1222" s="95" t="s">
        <v>17</v>
      </c>
      <c r="B1222" s="113" t="s">
        <v>16</v>
      </c>
      <c r="C1222" s="26" t="e">
        <f>ROUND((Q1222-R1222)/H1222/12,0)</f>
        <v>#DIV/0!</v>
      </c>
      <c r="D1222" s="26" t="e">
        <f>ROUND(R1222/F1222/12,0)</f>
        <v>#DIV/0!</v>
      </c>
      <c r="E1222" s="36"/>
      <c r="F1222" s="37"/>
      <c r="G1222" s="37"/>
      <c r="H1222" s="28">
        <f>E1222+G1222</f>
        <v>0</v>
      </c>
      <c r="I1222" s="92"/>
      <c r="J1222" s="93"/>
      <c r="K1222" s="99" t="s">
        <v>16</v>
      </c>
      <c r="L1222" s="99">
        <f>I1222</f>
        <v>0</v>
      </c>
      <c r="M1222" s="93"/>
      <c r="N1222" s="93"/>
      <c r="O1222" s="99" t="s">
        <v>16</v>
      </c>
      <c r="P1222" s="99">
        <f>M1222</f>
        <v>0</v>
      </c>
      <c r="Q1222" s="99">
        <f>I1222+M1222</f>
        <v>0</v>
      </c>
      <c r="R1222" s="99">
        <f>J1222+N1222</f>
        <v>0</v>
      </c>
      <c r="S1222" s="99" t="s">
        <v>16</v>
      </c>
      <c r="T1222" s="100">
        <f>Q1222</f>
        <v>0</v>
      </c>
      <c r="V1222" s="73"/>
      <c r="W1222" s="73"/>
      <c r="X1222" s="73"/>
      <c r="Y1222" s="73"/>
      <c r="Z1222" s="73"/>
      <c r="AA1222" s="73"/>
      <c r="AB1222" s="73"/>
      <c r="AC1222" s="73"/>
      <c r="AD1222" s="73"/>
      <c r="AE1222" s="73"/>
      <c r="AF1222" s="73"/>
      <c r="AG1222" s="73"/>
      <c r="AH1222" s="73"/>
      <c r="AI1222" s="73"/>
      <c r="AJ1222" s="73"/>
      <c r="AK1222" s="73"/>
      <c r="AL1222" s="73"/>
      <c r="AM1222" s="73"/>
      <c r="AN1222" s="73"/>
      <c r="AO1222" s="73"/>
      <c r="AP1222" s="73"/>
      <c r="AQ1222" s="73"/>
      <c r="AR1222" s="73"/>
      <c r="AS1222" s="73"/>
      <c r="AT1222" s="73"/>
    </row>
    <row r="1223" spans="1:46" ht="15" hidden="1" customHeight="1" x14ac:dyDescent="0.2">
      <c r="A1223" s="95" t="s">
        <v>18</v>
      </c>
      <c r="B1223" s="113" t="s">
        <v>16</v>
      </c>
      <c r="C1223" s="26" t="e">
        <f>ROUND((Q1223-R1223)/H1223/12,0)</f>
        <v>#DIV/0!</v>
      </c>
      <c r="D1223" s="26" t="e">
        <f>ROUND(R1223/F1223/12,0)</f>
        <v>#DIV/0!</v>
      </c>
      <c r="E1223" s="36"/>
      <c r="F1223" s="37"/>
      <c r="G1223" s="37"/>
      <c r="H1223" s="28">
        <f>E1223+G1223</f>
        <v>0</v>
      </c>
      <c r="I1223" s="92"/>
      <c r="J1223" s="93"/>
      <c r="K1223" s="99" t="s">
        <v>16</v>
      </c>
      <c r="L1223" s="99">
        <f>I1223</f>
        <v>0</v>
      </c>
      <c r="M1223" s="93"/>
      <c r="N1223" s="93"/>
      <c r="O1223" s="99" t="s">
        <v>16</v>
      </c>
      <c r="P1223" s="99">
        <f>M1223</f>
        <v>0</v>
      </c>
      <c r="Q1223" s="99">
        <f>I1223+M1223</f>
        <v>0</v>
      </c>
      <c r="R1223" s="99">
        <f>J1223+N1223</f>
        <v>0</v>
      </c>
      <c r="S1223" s="99" t="s">
        <v>16</v>
      </c>
      <c r="T1223" s="100">
        <f>Q1223</f>
        <v>0</v>
      </c>
      <c r="V1223" s="73"/>
      <c r="W1223" s="73"/>
      <c r="X1223" s="73"/>
      <c r="Y1223" s="73"/>
      <c r="Z1223" s="73"/>
      <c r="AA1223" s="73"/>
      <c r="AB1223" s="73"/>
      <c r="AC1223" s="73"/>
      <c r="AD1223" s="73"/>
      <c r="AE1223" s="73"/>
      <c r="AF1223" s="73"/>
      <c r="AG1223" s="73"/>
      <c r="AH1223" s="73"/>
      <c r="AI1223" s="73"/>
      <c r="AJ1223" s="73"/>
      <c r="AK1223" s="73"/>
      <c r="AL1223" s="73"/>
      <c r="AM1223" s="73"/>
      <c r="AN1223" s="73"/>
      <c r="AO1223" s="73"/>
      <c r="AP1223" s="73"/>
      <c r="AQ1223" s="73"/>
      <c r="AR1223" s="73"/>
      <c r="AS1223" s="73"/>
      <c r="AT1223" s="73"/>
    </row>
    <row r="1224" spans="1:46" ht="15" hidden="1" customHeight="1" x14ac:dyDescent="0.2">
      <c r="A1224" s="95" t="s">
        <v>19</v>
      </c>
      <c r="B1224" s="113" t="s">
        <v>16</v>
      </c>
      <c r="C1224" s="26" t="s">
        <v>16</v>
      </c>
      <c r="D1224" s="26" t="s">
        <v>16</v>
      </c>
      <c r="E1224" s="27" t="s">
        <v>16</v>
      </c>
      <c r="F1224" s="30" t="s">
        <v>16</v>
      </c>
      <c r="G1224" s="30" t="s">
        <v>16</v>
      </c>
      <c r="H1224" s="31" t="s">
        <v>16</v>
      </c>
      <c r="I1224" s="98" t="s">
        <v>16</v>
      </c>
      <c r="J1224" s="99" t="s">
        <v>16</v>
      </c>
      <c r="K1224" s="93"/>
      <c r="L1224" s="99">
        <f>K1224</f>
        <v>0</v>
      </c>
      <c r="M1224" s="99" t="s">
        <v>16</v>
      </c>
      <c r="N1224" s="99" t="s">
        <v>16</v>
      </c>
      <c r="O1224" s="93"/>
      <c r="P1224" s="99">
        <f>O1224</f>
        <v>0</v>
      </c>
      <c r="Q1224" s="99" t="s">
        <v>16</v>
      </c>
      <c r="R1224" s="99" t="s">
        <v>16</v>
      </c>
      <c r="S1224" s="99">
        <f>K1224+O1224</f>
        <v>0</v>
      </c>
      <c r="T1224" s="100">
        <f>S1224</f>
        <v>0</v>
      </c>
      <c r="V1224" s="73"/>
      <c r="W1224" s="73"/>
      <c r="X1224" s="73"/>
      <c r="Y1224" s="73"/>
      <c r="Z1224" s="73"/>
      <c r="AA1224" s="73"/>
      <c r="AB1224" s="73"/>
      <c r="AC1224" s="73"/>
      <c r="AD1224" s="73"/>
      <c r="AE1224" s="73"/>
      <c r="AF1224" s="73"/>
      <c r="AG1224" s="73"/>
      <c r="AH1224" s="73"/>
      <c r="AI1224" s="73"/>
      <c r="AJ1224" s="73"/>
      <c r="AK1224" s="73"/>
      <c r="AL1224" s="73"/>
      <c r="AM1224" s="73"/>
      <c r="AN1224" s="73"/>
      <c r="AO1224" s="73"/>
      <c r="AP1224" s="73"/>
      <c r="AQ1224" s="73"/>
      <c r="AR1224" s="73"/>
      <c r="AS1224" s="73"/>
      <c r="AT1224" s="73"/>
    </row>
    <row r="1225" spans="1:46" ht="18" hidden="1" customHeight="1" x14ac:dyDescent="0.2">
      <c r="A1225" s="96" t="s">
        <v>71</v>
      </c>
      <c r="B1225" s="84"/>
      <c r="C1225" s="26" t="e">
        <f>ROUND((Q1225-R1225)/H1225/12,0)</f>
        <v>#DIV/0!</v>
      </c>
      <c r="D1225" s="26" t="e">
        <f>ROUND(R1225/F1225/12,0)</f>
        <v>#DIV/0!</v>
      </c>
      <c r="E1225" s="27">
        <f>E1226+E1227</f>
        <v>0</v>
      </c>
      <c r="F1225" s="30">
        <f>F1226+F1227</f>
        <v>0</v>
      </c>
      <c r="G1225" s="30">
        <f>G1226+G1227</f>
        <v>0</v>
      </c>
      <c r="H1225" s="31">
        <f>IF(E1225+G1225=H1226+H1227,E1225+G1225, "CHYBA")</f>
        <v>0</v>
      </c>
      <c r="I1225" s="98">
        <f>I1226+I1227</f>
        <v>0</v>
      </c>
      <c r="J1225" s="99">
        <f>J1226+J1227</f>
        <v>0</v>
      </c>
      <c r="K1225" s="99">
        <f>K1228</f>
        <v>0</v>
      </c>
      <c r="L1225" s="99">
        <f>IF(I1225+K1225=L1226+L1227+L1228,I1225+K1225,"CHYBA")</f>
        <v>0</v>
      </c>
      <c r="M1225" s="99">
        <f>M1226+M1227</f>
        <v>0</v>
      </c>
      <c r="N1225" s="99">
        <f>N1226+N1227</f>
        <v>0</v>
      </c>
      <c r="O1225" s="99">
        <f>O1228</f>
        <v>0</v>
      </c>
      <c r="P1225" s="99">
        <f>IF(M1225+O1225=P1226+P1227+P1228,M1225+O1225,"CHYBA")</f>
        <v>0</v>
      </c>
      <c r="Q1225" s="99">
        <f>Q1226+Q1227</f>
        <v>0</v>
      </c>
      <c r="R1225" s="99">
        <f>R1226+R1227</f>
        <v>0</v>
      </c>
      <c r="S1225" s="99">
        <f>S1228</f>
        <v>0</v>
      </c>
      <c r="T1225" s="100">
        <f>IF(Q1225+S1225=T1226+T1227+T1228,Q1225+S1225,"CHYBA")</f>
        <v>0</v>
      </c>
      <c r="V1225" s="73"/>
      <c r="W1225" s="73"/>
      <c r="X1225" s="73"/>
      <c r="Y1225" s="73"/>
      <c r="Z1225" s="73"/>
      <c r="AA1225" s="73"/>
      <c r="AB1225" s="73"/>
      <c r="AC1225" s="73"/>
      <c r="AD1225" s="73"/>
      <c r="AE1225" s="73"/>
      <c r="AF1225" s="73"/>
      <c r="AG1225" s="73"/>
      <c r="AH1225" s="73"/>
      <c r="AI1225" s="73"/>
      <c r="AJ1225" s="73"/>
      <c r="AK1225" s="73"/>
      <c r="AL1225" s="73"/>
      <c r="AM1225" s="73"/>
      <c r="AN1225" s="73"/>
      <c r="AO1225" s="73"/>
      <c r="AP1225" s="73"/>
      <c r="AQ1225" s="73"/>
      <c r="AR1225" s="73"/>
      <c r="AS1225" s="73"/>
      <c r="AT1225" s="73"/>
    </row>
    <row r="1226" spans="1:46" ht="15" hidden="1" customHeight="1" x14ac:dyDescent="0.2">
      <c r="A1226" s="95" t="s">
        <v>17</v>
      </c>
      <c r="B1226" s="113" t="s">
        <v>16</v>
      </c>
      <c r="C1226" s="26" t="e">
        <f>ROUND((Q1226-R1226)/H1226/12,0)</f>
        <v>#DIV/0!</v>
      </c>
      <c r="D1226" s="26" t="e">
        <f>ROUND(R1226/F1226/12,0)</f>
        <v>#DIV/0!</v>
      </c>
      <c r="E1226" s="36"/>
      <c r="F1226" s="37"/>
      <c r="G1226" s="37"/>
      <c r="H1226" s="28">
        <f>E1226+G1226</f>
        <v>0</v>
      </c>
      <c r="I1226" s="92"/>
      <c r="J1226" s="93"/>
      <c r="K1226" s="99" t="s">
        <v>16</v>
      </c>
      <c r="L1226" s="99">
        <f>I1226</f>
        <v>0</v>
      </c>
      <c r="M1226" s="93"/>
      <c r="N1226" s="93"/>
      <c r="O1226" s="99" t="s">
        <v>16</v>
      </c>
      <c r="P1226" s="99">
        <f>M1226</f>
        <v>0</v>
      </c>
      <c r="Q1226" s="99">
        <f>I1226+M1226</f>
        <v>0</v>
      </c>
      <c r="R1226" s="99">
        <f>J1226+N1226</f>
        <v>0</v>
      </c>
      <c r="S1226" s="99" t="s">
        <v>16</v>
      </c>
      <c r="T1226" s="100">
        <f>Q1226</f>
        <v>0</v>
      </c>
      <c r="V1226" s="73"/>
      <c r="W1226" s="73"/>
      <c r="X1226" s="73"/>
      <c r="Y1226" s="73"/>
      <c r="Z1226" s="73"/>
      <c r="AA1226" s="73"/>
      <c r="AB1226" s="73"/>
      <c r="AC1226" s="73"/>
      <c r="AD1226" s="73"/>
      <c r="AE1226" s="73"/>
      <c r="AF1226" s="73"/>
      <c r="AG1226" s="73"/>
      <c r="AH1226" s="73"/>
      <c r="AI1226" s="73"/>
      <c r="AJ1226" s="73"/>
      <c r="AK1226" s="73"/>
      <c r="AL1226" s="73"/>
      <c r="AM1226" s="73"/>
      <c r="AN1226" s="73"/>
      <c r="AO1226" s="73"/>
      <c r="AP1226" s="73"/>
      <c r="AQ1226" s="73"/>
      <c r="AR1226" s="73"/>
      <c r="AS1226" s="73"/>
      <c r="AT1226" s="73"/>
    </row>
    <row r="1227" spans="1:46" ht="15" hidden="1" customHeight="1" x14ac:dyDescent="0.2">
      <c r="A1227" s="95" t="s">
        <v>18</v>
      </c>
      <c r="B1227" s="113" t="s">
        <v>16</v>
      </c>
      <c r="C1227" s="26" t="e">
        <f>ROUND((Q1227-R1227)/H1227/12,0)</f>
        <v>#DIV/0!</v>
      </c>
      <c r="D1227" s="26" t="e">
        <f>ROUND(R1227/F1227/12,0)</f>
        <v>#DIV/0!</v>
      </c>
      <c r="E1227" s="36"/>
      <c r="F1227" s="37"/>
      <c r="G1227" s="37"/>
      <c r="H1227" s="28">
        <f>E1227+G1227</f>
        <v>0</v>
      </c>
      <c r="I1227" s="92"/>
      <c r="J1227" s="93"/>
      <c r="K1227" s="99" t="s">
        <v>16</v>
      </c>
      <c r="L1227" s="99">
        <f>I1227</f>
        <v>0</v>
      </c>
      <c r="M1227" s="93"/>
      <c r="N1227" s="93"/>
      <c r="O1227" s="99" t="s">
        <v>16</v>
      </c>
      <c r="P1227" s="99">
        <f>M1227</f>
        <v>0</v>
      </c>
      <c r="Q1227" s="99">
        <f>I1227+M1227</f>
        <v>0</v>
      </c>
      <c r="R1227" s="99">
        <f>J1227+N1227</f>
        <v>0</v>
      </c>
      <c r="S1227" s="99" t="s">
        <v>16</v>
      </c>
      <c r="T1227" s="100">
        <f>Q1227</f>
        <v>0</v>
      </c>
      <c r="V1227" s="73"/>
      <c r="W1227" s="73"/>
      <c r="X1227" s="73"/>
      <c r="Y1227" s="73"/>
      <c r="Z1227" s="73"/>
      <c r="AA1227" s="73"/>
      <c r="AB1227" s="73"/>
      <c r="AC1227" s="73"/>
      <c r="AD1227" s="73"/>
      <c r="AE1227" s="73"/>
      <c r="AF1227" s="73"/>
      <c r="AG1227" s="73"/>
      <c r="AH1227" s="73"/>
      <c r="AI1227" s="73"/>
      <c r="AJ1227" s="73"/>
      <c r="AK1227" s="73"/>
      <c r="AL1227" s="73"/>
      <c r="AM1227" s="73"/>
      <c r="AN1227" s="73"/>
      <c r="AO1227" s="73"/>
      <c r="AP1227" s="73"/>
      <c r="AQ1227" s="73"/>
      <c r="AR1227" s="73"/>
      <c r="AS1227" s="73"/>
      <c r="AT1227" s="73"/>
    </row>
    <row r="1228" spans="1:46" ht="15.75" hidden="1" customHeight="1" thickBot="1" x14ac:dyDescent="0.25">
      <c r="A1228" s="129" t="s">
        <v>19</v>
      </c>
      <c r="B1228" s="130" t="s">
        <v>16</v>
      </c>
      <c r="C1228" s="42" t="s">
        <v>16</v>
      </c>
      <c r="D1228" s="42" t="s">
        <v>16</v>
      </c>
      <c r="E1228" s="43" t="s">
        <v>16</v>
      </c>
      <c r="F1228" s="44" t="s">
        <v>16</v>
      </c>
      <c r="G1228" s="44" t="s">
        <v>16</v>
      </c>
      <c r="H1228" s="45" t="s">
        <v>16</v>
      </c>
      <c r="I1228" s="134" t="s">
        <v>16</v>
      </c>
      <c r="J1228" s="131" t="s">
        <v>16</v>
      </c>
      <c r="K1228" s="135"/>
      <c r="L1228" s="131">
        <f>K1228</f>
        <v>0</v>
      </c>
      <c r="M1228" s="131" t="s">
        <v>16</v>
      </c>
      <c r="N1228" s="131" t="s">
        <v>16</v>
      </c>
      <c r="O1228" s="135"/>
      <c r="P1228" s="131">
        <f>O1228</f>
        <v>0</v>
      </c>
      <c r="Q1228" s="131" t="s">
        <v>16</v>
      </c>
      <c r="R1228" s="131" t="s">
        <v>16</v>
      </c>
      <c r="S1228" s="131">
        <f>K1228+O1228</f>
        <v>0</v>
      </c>
      <c r="T1228" s="136">
        <f>S1228</f>
        <v>0</v>
      </c>
      <c r="V1228" s="73"/>
      <c r="W1228" s="73"/>
      <c r="X1228" s="73"/>
      <c r="Y1228" s="73"/>
      <c r="Z1228" s="73"/>
      <c r="AA1228" s="73"/>
      <c r="AB1228" s="73"/>
      <c r="AC1228" s="73"/>
      <c r="AD1228" s="73"/>
      <c r="AE1228" s="73"/>
      <c r="AF1228" s="73"/>
      <c r="AG1228" s="73"/>
      <c r="AH1228" s="73"/>
      <c r="AI1228" s="73"/>
      <c r="AJ1228" s="73"/>
      <c r="AK1228" s="73"/>
      <c r="AL1228" s="73"/>
      <c r="AM1228" s="73"/>
      <c r="AN1228" s="73"/>
      <c r="AO1228" s="73"/>
      <c r="AP1228" s="73"/>
      <c r="AQ1228" s="73"/>
      <c r="AR1228" s="73"/>
      <c r="AS1228" s="73"/>
      <c r="AT1228" s="73"/>
    </row>
    <row r="1229" spans="1:46" ht="15.75" hidden="1" customHeight="1" x14ac:dyDescent="0.2">
      <c r="A1229" s="137" t="s">
        <v>23</v>
      </c>
      <c r="B1229" s="138" t="s">
        <v>16</v>
      </c>
      <c r="C1229" s="51" t="e">
        <f>ROUND((Q1229-R1229)/H1229/12,0)</f>
        <v>#DIV/0!</v>
      </c>
      <c r="D1229" s="51" t="e">
        <f>ROUND(R1229/F1229/12,0)</f>
        <v>#DIV/0!</v>
      </c>
      <c r="E1229" s="52">
        <f>E1230+E1231</f>
        <v>0</v>
      </c>
      <c r="F1229" s="51">
        <f>F1230+F1231</f>
        <v>0</v>
      </c>
      <c r="G1229" s="51">
        <f>G1230+G1231</f>
        <v>0</v>
      </c>
      <c r="H1229" s="53">
        <f>IF(E1229+G1229=H1230+H1231,E1229+G1229, "CHYBA")</f>
        <v>0</v>
      </c>
      <c r="I1229" s="142">
        <f>I1230+I1231</f>
        <v>0</v>
      </c>
      <c r="J1229" s="139">
        <f>J1230+J1231</f>
        <v>0</v>
      </c>
      <c r="K1229" s="139">
        <f>K1232</f>
        <v>0</v>
      </c>
      <c r="L1229" s="139">
        <f>IF(I1229+K1229=L1230+L1231+L1232,I1229+K1229,"CHYBA")</f>
        <v>0</v>
      </c>
      <c r="M1229" s="139">
        <f>M1230+M1231</f>
        <v>0</v>
      </c>
      <c r="N1229" s="139">
        <f>N1230+N1231</f>
        <v>0</v>
      </c>
      <c r="O1229" s="139">
        <f>O1232</f>
        <v>0</v>
      </c>
      <c r="P1229" s="139">
        <f>IF(M1229+O1229=P1230+P1231+P1232,M1229+O1229,"CHYBA")</f>
        <v>0</v>
      </c>
      <c r="Q1229" s="139">
        <f>Q1230+Q1231</f>
        <v>0</v>
      </c>
      <c r="R1229" s="139">
        <f>R1230+R1231</f>
        <v>0</v>
      </c>
      <c r="S1229" s="139">
        <f>S1232</f>
        <v>0</v>
      </c>
      <c r="T1229" s="141">
        <f>IF(Q1229+S1229=T1230+T1231+T1232,Q1229+S1229,"CHYBA")</f>
        <v>0</v>
      </c>
      <c r="V1229" s="73"/>
      <c r="W1229" s="73"/>
      <c r="X1229" s="73"/>
      <c r="Y1229" s="73"/>
      <c r="Z1229" s="73"/>
      <c r="AA1229" s="73"/>
      <c r="AB1229" s="73"/>
      <c r="AC1229" s="73"/>
      <c r="AD1229" s="73"/>
      <c r="AE1229" s="73"/>
      <c r="AF1229" s="73"/>
      <c r="AG1229" s="73"/>
      <c r="AH1229" s="73"/>
      <c r="AI1229" s="73"/>
      <c r="AJ1229" s="73"/>
      <c r="AK1229" s="73"/>
      <c r="AL1229" s="73"/>
      <c r="AM1229" s="73"/>
      <c r="AN1229" s="73"/>
      <c r="AO1229" s="73"/>
      <c r="AP1229" s="73"/>
      <c r="AQ1229" s="73"/>
      <c r="AR1229" s="73"/>
      <c r="AS1229" s="73"/>
      <c r="AT1229" s="73"/>
    </row>
    <row r="1230" spans="1:46" ht="15" hidden="1" customHeight="1" x14ac:dyDescent="0.2">
      <c r="A1230" s="95" t="s">
        <v>17</v>
      </c>
      <c r="B1230" s="113" t="s">
        <v>16</v>
      </c>
      <c r="C1230" s="26" t="e">
        <f>ROUND((Q1230-R1230)/H1230/12,0)</f>
        <v>#DIV/0!</v>
      </c>
      <c r="D1230" s="26" t="e">
        <f>ROUND(R1230/F1230/12,0)</f>
        <v>#DIV/0!</v>
      </c>
      <c r="E1230" s="27">
        <f t="shared" ref="E1230:G1231" si="60">E1234+E1238+E1242+E1246+E1250+E1254+E1258</f>
        <v>0</v>
      </c>
      <c r="F1230" s="26">
        <f t="shared" si="60"/>
        <v>0</v>
      </c>
      <c r="G1230" s="26">
        <f t="shared" si="60"/>
        <v>0</v>
      </c>
      <c r="H1230" s="28">
        <f>E1230+G1230</f>
        <v>0</v>
      </c>
      <c r="I1230" s="98">
        <f>I1234+I1238+I1242+I1246+I1250+I1254+I1258</f>
        <v>0</v>
      </c>
      <c r="J1230" s="99">
        <f>J1234+J1238+J1242+J1246+J1250+J1254+J1258</f>
        <v>0</v>
      </c>
      <c r="K1230" s="99" t="s">
        <v>16</v>
      </c>
      <c r="L1230" s="99">
        <f>I1230</f>
        <v>0</v>
      </c>
      <c r="M1230" s="99">
        <f>M1234+M1238+M1242+M1246+M1250+M1254+M1258</f>
        <v>0</v>
      </c>
      <c r="N1230" s="99">
        <f>N1234+N1238+N1242+N1246+N1250+N1254+N1258</f>
        <v>0</v>
      </c>
      <c r="O1230" s="99" t="s">
        <v>16</v>
      </c>
      <c r="P1230" s="99">
        <f>M1230</f>
        <v>0</v>
      </c>
      <c r="Q1230" s="99">
        <f>I1230+M1230</f>
        <v>0</v>
      </c>
      <c r="R1230" s="99">
        <f>J1230+N1230</f>
        <v>0</v>
      </c>
      <c r="S1230" s="99" t="s">
        <v>16</v>
      </c>
      <c r="T1230" s="100">
        <f>Q1230</f>
        <v>0</v>
      </c>
      <c r="V1230" s="73"/>
      <c r="W1230" s="73"/>
      <c r="X1230" s="73"/>
      <c r="Y1230" s="73"/>
      <c r="Z1230" s="73"/>
      <c r="AA1230" s="73"/>
      <c r="AB1230" s="73"/>
      <c r="AC1230" s="73"/>
      <c r="AD1230" s="73"/>
      <c r="AE1230" s="73"/>
      <c r="AF1230" s="73"/>
      <c r="AG1230" s="73"/>
      <c r="AH1230" s="73"/>
      <c r="AI1230" s="73"/>
      <c r="AJ1230" s="73"/>
      <c r="AK1230" s="73"/>
      <c r="AL1230" s="73"/>
      <c r="AM1230" s="73"/>
      <c r="AN1230" s="73"/>
      <c r="AO1230" s="73"/>
      <c r="AP1230" s="73"/>
      <c r="AQ1230" s="73"/>
      <c r="AR1230" s="73"/>
      <c r="AS1230" s="73"/>
      <c r="AT1230" s="73"/>
    </row>
    <row r="1231" spans="1:46" ht="15" hidden="1" customHeight="1" x14ac:dyDescent="0.2">
      <c r="A1231" s="95" t="s">
        <v>18</v>
      </c>
      <c r="B1231" s="113" t="s">
        <v>16</v>
      </c>
      <c r="C1231" s="26" t="e">
        <f>ROUND((Q1231-R1231)/H1231/12,0)</f>
        <v>#DIV/0!</v>
      </c>
      <c r="D1231" s="26" t="e">
        <f>ROUND(R1231/F1231/12,0)</f>
        <v>#DIV/0!</v>
      </c>
      <c r="E1231" s="27">
        <f t="shared" si="60"/>
        <v>0</v>
      </c>
      <c r="F1231" s="26">
        <f t="shared" si="60"/>
        <v>0</v>
      </c>
      <c r="G1231" s="26">
        <f t="shared" si="60"/>
        <v>0</v>
      </c>
      <c r="H1231" s="28">
        <f>E1231+G1231</f>
        <v>0</v>
      </c>
      <c r="I1231" s="98">
        <f>I1235+I1239+I1243+I1247+I1251+I1255+I1259</f>
        <v>0</v>
      </c>
      <c r="J1231" s="99">
        <f>J1235+J1239+J1243+J1247+J1251+J1255+J1259</f>
        <v>0</v>
      </c>
      <c r="K1231" s="99" t="s">
        <v>16</v>
      </c>
      <c r="L1231" s="99">
        <f>I1231</f>
        <v>0</v>
      </c>
      <c r="M1231" s="99">
        <f>M1235+M1239+M1243+M1247+M1251+M1255+M1259</f>
        <v>0</v>
      </c>
      <c r="N1231" s="99">
        <f>N1235+N1239+N1243+N1247+N1251+N1255+N1259</f>
        <v>0</v>
      </c>
      <c r="O1231" s="99" t="s">
        <v>16</v>
      </c>
      <c r="P1231" s="99">
        <f>M1231</f>
        <v>0</v>
      </c>
      <c r="Q1231" s="99">
        <f>I1231+M1231</f>
        <v>0</v>
      </c>
      <c r="R1231" s="99">
        <f>J1231+N1231</f>
        <v>0</v>
      </c>
      <c r="S1231" s="99" t="s">
        <v>16</v>
      </c>
      <c r="T1231" s="100">
        <f>Q1231</f>
        <v>0</v>
      </c>
      <c r="V1231" s="73"/>
      <c r="W1231" s="73"/>
      <c r="X1231" s="73"/>
      <c r="Y1231" s="73"/>
      <c r="Z1231" s="73"/>
      <c r="AA1231" s="73"/>
      <c r="AB1231" s="73"/>
      <c r="AC1231" s="73"/>
      <c r="AD1231" s="73"/>
      <c r="AE1231" s="73"/>
      <c r="AF1231" s="73"/>
      <c r="AG1231" s="73"/>
      <c r="AH1231" s="73"/>
      <c r="AI1231" s="73"/>
      <c r="AJ1231" s="73"/>
      <c r="AK1231" s="73"/>
      <c r="AL1231" s="73"/>
      <c r="AM1231" s="73"/>
      <c r="AN1231" s="73"/>
      <c r="AO1231" s="73"/>
      <c r="AP1231" s="73"/>
      <c r="AQ1231" s="73"/>
      <c r="AR1231" s="73"/>
      <c r="AS1231" s="73"/>
      <c r="AT1231" s="73"/>
    </row>
    <row r="1232" spans="1:46" ht="15" hidden="1" customHeight="1" x14ac:dyDescent="0.2">
      <c r="A1232" s="95" t="s">
        <v>19</v>
      </c>
      <c r="B1232" s="113" t="s">
        <v>16</v>
      </c>
      <c r="C1232" s="26" t="s">
        <v>16</v>
      </c>
      <c r="D1232" s="26" t="s">
        <v>16</v>
      </c>
      <c r="E1232" s="27" t="s">
        <v>16</v>
      </c>
      <c r="F1232" s="30" t="s">
        <v>16</v>
      </c>
      <c r="G1232" s="30" t="s">
        <v>16</v>
      </c>
      <c r="H1232" s="31" t="s">
        <v>16</v>
      </c>
      <c r="I1232" s="98" t="s">
        <v>16</v>
      </c>
      <c r="J1232" s="99" t="s">
        <v>16</v>
      </c>
      <c r="K1232" s="99">
        <f>K1236+K1240+K1244+K1248+K1252+K1256+K1260</f>
        <v>0</v>
      </c>
      <c r="L1232" s="99">
        <f>K1232</f>
        <v>0</v>
      </c>
      <c r="M1232" s="99" t="s">
        <v>16</v>
      </c>
      <c r="N1232" s="99" t="s">
        <v>16</v>
      </c>
      <c r="O1232" s="99">
        <f>O1236+O1240+O1244+O1248+O1252+O1256+O1260</f>
        <v>0</v>
      </c>
      <c r="P1232" s="99">
        <f>O1232</f>
        <v>0</v>
      </c>
      <c r="Q1232" s="99" t="s">
        <v>16</v>
      </c>
      <c r="R1232" s="99" t="s">
        <v>16</v>
      </c>
      <c r="S1232" s="99">
        <f>K1232+O1232</f>
        <v>0</v>
      </c>
      <c r="T1232" s="100">
        <f>S1232</f>
        <v>0</v>
      </c>
      <c r="V1232" s="73"/>
      <c r="W1232" s="73"/>
      <c r="X1232" s="73"/>
      <c r="Y1232" s="73"/>
      <c r="Z1232" s="73"/>
      <c r="AA1232" s="73"/>
      <c r="AB1232" s="73"/>
      <c r="AC1232" s="73"/>
      <c r="AD1232" s="73"/>
      <c r="AE1232" s="73"/>
      <c r="AF1232" s="73"/>
      <c r="AG1232" s="73"/>
      <c r="AH1232" s="73"/>
      <c r="AI1232" s="73"/>
      <c r="AJ1232" s="73"/>
      <c r="AK1232" s="73"/>
      <c r="AL1232" s="73"/>
      <c r="AM1232" s="73"/>
      <c r="AN1232" s="73"/>
      <c r="AO1232" s="73"/>
      <c r="AP1232" s="73"/>
      <c r="AQ1232" s="73"/>
      <c r="AR1232" s="73"/>
      <c r="AS1232" s="73"/>
      <c r="AT1232" s="73"/>
    </row>
    <row r="1233" spans="1:46" ht="18" hidden="1" customHeight="1" x14ac:dyDescent="0.2">
      <c r="A1233" s="96" t="s">
        <v>71</v>
      </c>
      <c r="B1233" s="84"/>
      <c r="C1233" s="26" t="e">
        <f>ROUND((Q1233-R1233)/H1233/12,0)</f>
        <v>#DIV/0!</v>
      </c>
      <c r="D1233" s="26" t="e">
        <f>ROUND(R1233/F1233/12,0)</f>
        <v>#DIV/0!</v>
      </c>
      <c r="E1233" s="27">
        <f>E1234+E1235</f>
        <v>0</v>
      </c>
      <c r="F1233" s="30">
        <f>F1234+F1235</f>
        <v>0</v>
      </c>
      <c r="G1233" s="30">
        <f>G1234+G1235</f>
        <v>0</v>
      </c>
      <c r="H1233" s="31">
        <f>IF(E1233+G1233=H1234+H1235,E1233+G1233, "CHYBA")</f>
        <v>0</v>
      </c>
      <c r="I1233" s="98">
        <f>I1234+I1235</f>
        <v>0</v>
      </c>
      <c r="J1233" s="99">
        <f>J1234+J1235</f>
        <v>0</v>
      </c>
      <c r="K1233" s="99">
        <f>K1236</f>
        <v>0</v>
      </c>
      <c r="L1233" s="99">
        <f>IF(I1233+K1233=L1234+L1235+L1236,I1233+K1233,"CHYBA")</f>
        <v>0</v>
      </c>
      <c r="M1233" s="99">
        <f>M1234+M1235</f>
        <v>0</v>
      </c>
      <c r="N1233" s="99">
        <f>N1234+N1235</f>
        <v>0</v>
      </c>
      <c r="O1233" s="99">
        <f>O1236</f>
        <v>0</v>
      </c>
      <c r="P1233" s="99">
        <f>IF(M1233+O1233=P1234+P1235+P1236,M1233+O1233,"CHYBA")</f>
        <v>0</v>
      </c>
      <c r="Q1233" s="99">
        <f>Q1234+Q1235</f>
        <v>0</v>
      </c>
      <c r="R1233" s="99">
        <f>R1234+R1235</f>
        <v>0</v>
      </c>
      <c r="S1233" s="99">
        <f>S1236</f>
        <v>0</v>
      </c>
      <c r="T1233" s="100">
        <f>IF(Q1233+S1233=T1234+T1235+T1236,Q1233+S1233,"CHYBA")</f>
        <v>0</v>
      </c>
      <c r="V1233" s="73"/>
      <c r="W1233" s="73"/>
      <c r="X1233" s="73"/>
      <c r="Y1233" s="73"/>
      <c r="Z1233" s="73"/>
      <c r="AA1233" s="73"/>
      <c r="AB1233" s="73"/>
      <c r="AC1233" s="73"/>
      <c r="AD1233" s="73"/>
      <c r="AE1233" s="73"/>
      <c r="AF1233" s="73"/>
      <c r="AG1233" s="73"/>
      <c r="AH1233" s="73"/>
      <c r="AI1233" s="73"/>
      <c r="AJ1233" s="73"/>
      <c r="AK1233" s="73"/>
      <c r="AL1233" s="73"/>
      <c r="AM1233" s="73"/>
      <c r="AN1233" s="73"/>
      <c r="AO1233" s="73"/>
      <c r="AP1233" s="73"/>
      <c r="AQ1233" s="73"/>
      <c r="AR1233" s="73"/>
      <c r="AS1233" s="73"/>
      <c r="AT1233" s="73"/>
    </row>
    <row r="1234" spans="1:46" ht="15" hidden="1" customHeight="1" x14ac:dyDescent="0.2">
      <c r="A1234" s="95" t="s">
        <v>17</v>
      </c>
      <c r="B1234" s="113" t="s">
        <v>16</v>
      </c>
      <c r="C1234" s="26" t="e">
        <f>ROUND((Q1234-R1234)/H1234/12,0)</f>
        <v>#DIV/0!</v>
      </c>
      <c r="D1234" s="26" t="e">
        <f>ROUND(R1234/F1234/12,0)</f>
        <v>#DIV/0!</v>
      </c>
      <c r="E1234" s="36"/>
      <c r="F1234" s="37"/>
      <c r="G1234" s="37"/>
      <c r="H1234" s="28">
        <f>E1234+G1234</f>
        <v>0</v>
      </c>
      <c r="I1234" s="92"/>
      <c r="J1234" s="93"/>
      <c r="K1234" s="99" t="s">
        <v>16</v>
      </c>
      <c r="L1234" s="99">
        <f>I1234</f>
        <v>0</v>
      </c>
      <c r="M1234" s="93"/>
      <c r="N1234" s="93"/>
      <c r="O1234" s="99" t="s">
        <v>16</v>
      </c>
      <c r="P1234" s="99">
        <f>M1234</f>
        <v>0</v>
      </c>
      <c r="Q1234" s="99">
        <f>I1234+M1234</f>
        <v>0</v>
      </c>
      <c r="R1234" s="99">
        <f>J1234+N1234</f>
        <v>0</v>
      </c>
      <c r="S1234" s="99" t="s">
        <v>16</v>
      </c>
      <c r="T1234" s="100">
        <f>Q1234</f>
        <v>0</v>
      </c>
      <c r="V1234" s="73"/>
      <c r="W1234" s="73"/>
      <c r="X1234" s="73"/>
      <c r="Y1234" s="73"/>
      <c r="Z1234" s="73"/>
      <c r="AA1234" s="73"/>
      <c r="AB1234" s="73"/>
      <c r="AC1234" s="73"/>
      <c r="AD1234" s="73"/>
      <c r="AE1234" s="73"/>
      <c r="AF1234" s="73"/>
      <c r="AG1234" s="73"/>
      <c r="AH1234" s="73"/>
      <c r="AI1234" s="73"/>
      <c r="AJ1234" s="73"/>
      <c r="AK1234" s="73"/>
      <c r="AL1234" s="73"/>
      <c r="AM1234" s="73"/>
      <c r="AN1234" s="73"/>
      <c r="AO1234" s="73"/>
      <c r="AP1234" s="73"/>
      <c r="AQ1234" s="73"/>
      <c r="AR1234" s="73"/>
      <c r="AS1234" s="73"/>
      <c r="AT1234" s="73"/>
    </row>
    <row r="1235" spans="1:46" ht="15" hidden="1" customHeight="1" x14ac:dyDescent="0.2">
      <c r="A1235" s="95" t="s">
        <v>18</v>
      </c>
      <c r="B1235" s="113" t="s">
        <v>16</v>
      </c>
      <c r="C1235" s="26" t="e">
        <f>ROUND((Q1235-R1235)/H1235/12,0)</f>
        <v>#DIV/0!</v>
      </c>
      <c r="D1235" s="26" t="e">
        <f>ROUND(R1235/F1235/12,0)</f>
        <v>#DIV/0!</v>
      </c>
      <c r="E1235" s="36"/>
      <c r="F1235" s="37"/>
      <c r="G1235" s="37"/>
      <c r="H1235" s="28">
        <f>E1235+G1235</f>
        <v>0</v>
      </c>
      <c r="I1235" s="92"/>
      <c r="J1235" s="93"/>
      <c r="K1235" s="99" t="s">
        <v>16</v>
      </c>
      <c r="L1235" s="99">
        <f>I1235</f>
        <v>0</v>
      </c>
      <c r="M1235" s="93"/>
      <c r="N1235" s="93"/>
      <c r="O1235" s="99" t="s">
        <v>16</v>
      </c>
      <c r="P1235" s="99">
        <f>M1235</f>
        <v>0</v>
      </c>
      <c r="Q1235" s="99">
        <f>I1235+M1235</f>
        <v>0</v>
      </c>
      <c r="R1235" s="99">
        <f>J1235+N1235</f>
        <v>0</v>
      </c>
      <c r="S1235" s="99" t="s">
        <v>16</v>
      </c>
      <c r="T1235" s="100">
        <f>Q1235</f>
        <v>0</v>
      </c>
      <c r="V1235" s="73"/>
      <c r="W1235" s="73"/>
      <c r="X1235" s="73"/>
      <c r="Y1235" s="73"/>
      <c r="Z1235" s="73"/>
      <c r="AA1235" s="73"/>
      <c r="AB1235" s="73"/>
      <c r="AC1235" s="73"/>
      <c r="AD1235" s="73"/>
      <c r="AE1235" s="73"/>
      <c r="AF1235" s="73"/>
      <c r="AG1235" s="73"/>
      <c r="AH1235" s="73"/>
      <c r="AI1235" s="73"/>
      <c r="AJ1235" s="73"/>
      <c r="AK1235" s="73"/>
      <c r="AL1235" s="73"/>
      <c r="AM1235" s="73"/>
      <c r="AN1235" s="73"/>
      <c r="AO1235" s="73"/>
      <c r="AP1235" s="73"/>
      <c r="AQ1235" s="73"/>
      <c r="AR1235" s="73"/>
      <c r="AS1235" s="73"/>
      <c r="AT1235" s="73"/>
    </row>
    <row r="1236" spans="1:46" ht="15" hidden="1" customHeight="1" x14ac:dyDescent="0.2">
      <c r="A1236" s="95" t="s">
        <v>19</v>
      </c>
      <c r="B1236" s="113" t="s">
        <v>16</v>
      </c>
      <c r="C1236" s="26" t="s">
        <v>16</v>
      </c>
      <c r="D1236" s="26" t="s">
        <v>16</v>
      </c>
      <c r="E1236" s="27" t="s">
        <v>16</v>
      </c>
      <c r="F1236" s="30" t="s">
        <v>16</v>
      </c>
      <c r="G1236" s="30" t="s">
        <v>16</v>
      </c>
      <c r="H1236" s="31" t="s">
        <v>16</v>
      </c>
      <c r="I1236" s="98" t="s">
        <v>16</v>
      </c>
      <c r="J1236" s="99" t="s">
        <v>16</v>
      </c>
      <c r="K1236" s="93"/>
      <c r="L1236" s="99">
        <f>K1236</f>
        <v>0</v>
      </c>
      <c r="M1236" s="99" t="s">
        <v>16</v>
      </c>
      <c r="N1236" s="99" t="s">
        <v>16</v>
      </c>
      <c r="O1236" s="93"/>
      <c r="P1236" s="99">
        <f>O1236</f>
        <v>0</v>
      </c>
      <c r="Q1236" s="99" t="s">
        <v>16</v>
      </c>
      <c r="R1236" s="99" t="s">
        <v>16</v>
      </c>
      <c r="S1236" s="99">
        <f>K1236+O1236</f>
        <v>0</v>
      </c>
      <c r="T1236" s="100">
        <f>S1236</f>
        <v>0</v>
      </c>
      <c r="V1236" s="73"/>
      <c r="W1236" s="73"/>
      <c r="X1236" s="73"/>
      <c r="Y1236" s="73"/>
      <c r="Z1236" s="73"/>
      <c r="AA1236" s="73"/>
      <c r="AB1236" s="73"/>
      <c r="AC1236" s="73"/>
      <c r="AD1236" s="73"/>
      <c r="AE1236" s="73"/>
      <c r="AF1236" s="73"/>
      <c r="AG1236" s="73"/>
      <c r="AH1236" s="73"/>
      <c r="AI1236" s="73"/>
      <c r="AJ1236" s="73"/>
      <c r="AK1236" s="73"/>
      <c r="AL1236" s="73"/>
      <c r="AM1236" s="73"/>
      <c r="AN1236" s="73"/>
      <c r="AO1236" s="73"/>
      <c r="AP1236" s="73"/>
      <c r="AQ1236" s="73"/>
      <c r="AR1236" s="73"/>
      <c r="AS1236" s="73"/>
      <c r="AT1236" s="73"/>
    </row>
    <row r="1237" spans="1:46" ht="18" hidden="1" customHeight="1" x14ac:dyDescent="0.2">
      <c r="A1237" s="96" t="s">
        <v>71</v>
      </c>
      <c r="B1237" s="84"/>
      <c r="C1237" s="26" t="e">
        <f>ROUND((Q1237-R1237)/H1237/12,0)</f>
        <v>#DIV/0!</v>
      </c>
      <c r="D1237" s="26" t="e">
        <f>ROUND(R1237/F1237/12,0)</f>
        <v>#DIV/0!</v>
      </c>
      <c r="E1237" s="27">
        <f>E1238+E1239</f>
        <v>0</v>
      </c>
      <c r="F1237" s="30">
        <f>F1238+F1239</f>
        <v>0</v>
      </c>
      <c r="G1237" s="30">
        <f>G1238+G1239</f>
        <v>0</v>
      </c>
      <c r="H1237" s="31">
        <f>IF(E1237+G1237=H1238+H1239,E1237+G1237, "CHYBA")</f>
        <v>0</v>
      </c>
      <c r="I1237" s="98">
        <f>I1238+I1239</f>
        <v>0</v>
      </c>
      <c r="J1237" s="99">
        <f>J1238+J1239</f>
        <v>0</v>
      </c>
      <c r="K1237" s="99">
        <f>K1240</f>
        <v>0</v>
      </c>
      <c r="L1237" s="99">
        <f>IF(I1237+K1237=L1238+L1239+L1240,I1237+K1237,"CHYBA")</f>
        <v>0</v>
      </c>
      <c r="M1237" s="99">
        <f>M1238+M1239</f>
        <v>0</v>
      </c>
      <c r="N1237" s="99">
        <f>N1238+N1239</f>
        <v>0</v>
      </c>
      <c r="O1237" s="99">
        <f>O1240</f>
        <v>0</v>
      </c>
      <c r="P1237" s="99">
        <f>IF(M1237+O1237=P1238+P1239+P1240,M1237+O1237,"CHYBA")</f>
        <v>0</v>
      </c>
      <c r="Q1237" s="99">
        <f>Q1238+Q1239</f>
        <v>0</v>
      </c>
      <c r="R1237" s="99">
        <f>R1238+R1239</f>
        <v>0</v>
      </c>
      <c r="S1237" s="99">
        <f>S1240</f>
        <v>0</v>
      </c>
      <c r="T1237" s="100">
        <f>IF(Q1237+S1237=T1238+T1239+T1240,Q1237+S1237,"CHYBA")</f>
        <v>0</v>
      </c>
      <c r="V1237" s="73"/>
      <c r="W1237" s="73"/>
      <c r="X1237" s="73"/>
      <c r="Y1237" s="73"/>
      <c r="Z1237" s="73"/>
      <c r="AA1237" s="73"/>
      <c r="AB1237" s="73"/>
      <c r="AC1237" s="73"/>
      <c r="AD1237" s="73"/>
      <c r="AE1237" s="73"/>
      <c r="AF1237" s="73"/>
      <c r="AG1237" s="73"/>
      <c r="AH1237" s="73"/>
      <c r="AI1237" s="73"/>
      <c r="AJ1237" s="73"/>
      <c r="AK1237" s="73"/>
      <c r="AL1237" s="73"/>
      <c r="AM1237" s="73"/>
      <c r="AN1237" s="73"/>
      <c r="AO1237" s="73"/>
      <c r="AP1237" s="73"/>
      <c r="AQ1237" s="73"/>
      <c r="AR1237" s="73"/>
      <c r="AS1237" s="73"/>
      <c r="AT1237" s="73"/>
    </row>
    <row r="1238" spans="1:46" ht="15" hidden="1" customHeight="1" x14ac:dyDescent="0.2">
      <c r="A1238" s="95" t="s">
        <v>17</v>
      </c>
      <c r="B1238" s="113" t="s">
        <v>16</v>
      </c>
      <c r="C1238" s="26" t="e">
        <f>ROUND((Q1238-R1238)/H1238/12,0)</f>
        <v>#DIV/0!</v>
      </c>
      <c r="D1238" s="26" t="e">
        <f>ROUND(R1238/F1238/12,0)</f>
        <v>#DIV/0!</v>
      </c>
      <c r="E1238" s="36"/>
      <c r="F1238" s="37"/>
      <c r="G1238" s="37"/>
      <c r="H1238" s="28">
        <f>E1238+G1238</f>
        <v>0</v>
      </c>
      <c r="I1238" s="92"/>
      <c r="J1238" s="93"/>
      <c r="K1238" s="99" t="s">
        <v>16</v>
      </c>
      <c r="L1238" s="99">
        <f>I1238</f>
        <v>0</v>
      </c>
      <c r="M1238" s="93"/>
      <c r="N1238" s="93"/>
      <c r="O1238" s="99" t="s">
        <v>16</v>
      </c>
      <c r="P1238" s="99">
        <f>M1238</f>
        <v>0</v>
      </c>
      <c r="Q1238" s="99">
        <f>I1238+M1238</f>
        <v>0</v>
      </c>
      <c r="R1238" s="99">
        <f>J1238+N1238</f>
        <v>0</v>
      </c>
      <c r="S1238" s="99" t="s">
        <v>16</v>
      </c>
      <c r="T1238" s="100">
        <f>Q1238</f>
        <v>0</v>
      </c>
      <c r="V1238" s="73"/>
      <c r="W1238" s="73"/>
      <c r="X1238" s="73"/>
      <c r="Y1238" s="73"/>
      <c r="Z1238" s="73"/>
      <c r="AA1238" s="73"/>
      <c r="AB1238" s="73"/>
      <c r="AC1238" s="73"/>
      <c r="AD1238" s="73"/>
      <c r="AE1238" s="73"/>
      <c r="AF1238" s="73"/>
      <c r="AG1238" s="73"/>
      <c r="AH1238" s="73"/>
      <c r="AI1238" s="73"/>
      <c r="AJ1238" s="73"/>
      <c r="AK1238" s="73"/>
      <c r="AL1238" s="73"/>
      <c r="AM1238" s="73"/>
      <c r="AN1238" s="73"/>
      <c r="AO1238" s="73"/>
      <c r="AP1238" s="73"/>
      <c r="AQ1238" s="73"/>
      <c r="AR1238" s="73"/>
      <c r="AS1238" s="73"/>
      <c r="AT1238" s="73"/>
    </row>
    <row r="1239" spans="1:46" ht="15" hidden="1" customHeight="1" x14ac:dyDescent="0.2">
      <c r="A1239" s="95" t="s">
        <v>18</v>
      </c>
      <c r="B1239" s="113" t="s">
        <v>16</v>
      </c>
      <c r="C1239" s="26" t="e">
        <f>ROUND((Q1239-R1239)/H1239/12,0)</f>
        <v>#DIV/0!</v>
      </c>
      <c r="D1239" s="26" t="e">
        <f>ROUND(R1239/F1239/12,0)</f>
        <v>#DIV/0!</v>
      </c>
      <c r="E1239" s="36"/>
      <c r="F1239" s="37"/>
      <c r="G1239" s="37"/>
      <c r="H1239" s="28">
        <f>E1239+G1239</f>
        <v>0</v>
      </c>
      <c r="I1239" s="92"/>
      <c r="J1239" s="93"/>
      <c r="K1239" s="99" t="s">
        <v>16</v>
      </c>
      <c r="L1239" s="99">
        <f>I1239</f>
        <v>0</v>
      </c>
      <c r="M1239" s="93"/>
      <c r="N1239" s="93"/>
      <c r="O1239" s="99" t="s">
        <v>16</v>
      </c>
      <c r="P1239" s="99">
        <f>M1239</f>
        <v>0</v>
      </c>
      <c r="Q1239" s="99">
        <f>I1239+M1239</f>
        <v>0</v>
      </c>
      <c r="R1239" s="99">
        <f>J1239+N1239</f>
        <v>0</v>
      </c>
      <c r="S1239" s="99" t="s">
        <v>16</v>
      </c>
      <c r="T1239" s="100">
        <f>Q1239</f>
        <v>0</v>
      </c>
      <c r="V1239" s="73"/>
      <c r="W1239" s="73"/>
      <c r="X1239" s="73"/>
      <c r="Y1239" s="73"/>
      <c r="Z1239" s="73"/>
      <c r="AA1239" s="73"/>
      <c r="AB1239" s="73"/>
      <c r="AC1239" s="73"/>
      <c r="AD1239" s="73"/>
      <c r="AE1239" s="73"/>
      <c r="AF1239" s="73"/>
      <c r="AG1239" s="73"/>
      <c r="AH1239" s="73"/>
      <c r="AI1239" s="73"/>
      <c r="AJ1239" s="73"/>
      <c r="AK1239" s="73"/>
      <c r="AL1239" s="73"/>
      <c r="AM1239" s="73"/>
      <c r="AN1239" s="73"/>
      <c r="AO1239" s="73"/>
      <c r="AP1239" s="73"/>
      <c r="AQ1239" s="73"/>
      <c r="AR1239" s="73"/>
      <c r="AS1239" s="73"/>
      <c r="AT1239" s="73"/>
    </row>
    <row r="1240" spans="1:46" ht="15" hidden="1" customHeight="1" x14ac:dyDescent="0.2">
      <c r="A1240" s="95" t="s">
        <v>19</v>
      </c>
      <c r="B1240" s="113" t="s">
        <v>16</v>
      </c>
      <c r="C1240" s="26" t="s">
        <v>16</v>
      </c>
      <c r="D1240" s="26" t="s">
        <v>16</v>
      </c>
      <c r="E1240" s="27" t="s">
        <v>16</v>
      </c>
      <c r="F1240" s="30" t="s">
        <v>16</v>
      </c>
      <c r="G1240" s="30" t="s">
        <v>16</v>
      </c>
      <c r="H1240" s="31" t="s">
        <v>16</v>
      </c>
      <c r="I1240" s="98" t="s">
        <v>16</v>
      </c>
      <c r="J1240" s="99" t="s">
        <v>16</v>
      </c>
      <c r="K1240" s="93"/>
      <c r="L1240" s="99">
        <f>K1240</f>
        <v>0</v>
      </c>
      <c r="M1240" s="99" t="s">
        <v>16</v>
      </c>
      <c r="N1240" s="99" t="s">
        <v>16</v>
      </c>
      <c r="O1240" s="93"/>
      <c r="P1240" s="99">
        <f>O1240</f>
        <v>0</v>
      </c>
      <c r="Q1240" s="99" t="s">
        <v>16</v>
      </c>
      <c r="R1240" s="99" t="s">
        <v>16</v>
      </c>
      <c r="S1240" s="99">
        <f>K1240+O1240</f>
        <v>0</v>
      </c>
      <c r="T1240" s="100">
        <f>S1240</f>
        <v>0</v>
      </c>
      <c r="V1240" s="73"/>
      <c r="W1240" s="73"/>
      <c r="X1240" s="73"/>
      <c r="Y1240" s="73"/>
      <c r="Z1240" s="73"/>
      <c r="AA1240" s="73"/>
      <c r="AB1240" s="73"/>
      <c r="AC1240" s="73"/>
      <c r="AD1240" s="73"/>
      <c r="AE1240" s="73"/>
      <c r="AF1240" s="73"/>
      <c r="AG1240" s="73"/>
      <c r="AH1240" s="73"/>
      <c r="AI1240" s="73"/>
      <c r="AJ1240" s="73"/>
      <c r="AK1240" s="73"/>
      <c r="AL1240" s="73"/>
      <c r="AM1240" s="73"/>
      <c r="AN1240" s="73"/>
      <c r="AO1240" s="73"/>
      <c r="AP1240" s="73"/>
      <c r="AQ1240" s="73"/>
      <c r="AR1240" s="73"/>
      <c r="AS1240" s="73"/>
      <c r="AT1240" s="73"/>
    </row>
    <row r="1241" spans="1:46" ht="18" hidden="1" customHeight="1" x14ac:dyDescent="0.2">
      <c r="A1241" s="96" t="s">
        <v>71</v>
      </c>
      <c r="B1241" s="84"/>
      <c r="C1241" s="26" t="e">
        <f>ROUND((Q1241-R1241)/H1241/12,0)</f>
        <v>#DIV/0!</v>
      </c>
      <c r="D1241" s="26" t="e">
        <f>ROUND(R1241/F1241/12,0)</f>
        <v>#DIV/0!</v>
      </c>
      <c r="E1241" s="27">
        <f>E1242+E1243</f>
        <v>0</v>
      </c>
      <c r="F1241" s="30">
        <f>F1242+F1243</f>
        <v>0</v>
      </c>
      <c r="G1241" s="30">
        <f>G1242+G1243</f>
        <v>0</v>
      </c>
      <c r="H1241" s="31">
        <f>IF(E1241+G1241=H1242+H1243,E1241+G1241, "CHYBA")</f>
        <v>0</v>
      </c>
      <c r="I1241" s="98">
        <f>I1242+I1243</f>
        <v>0</v>
      </c>
      <c r="J1241" s="99">
        <f>J1242+J1243</f>
        <v>0</v>
      </c>
      <c r="K1241" s="99">
        <f>K1244</f>
        <v>0</v>
      </c>
      <c r="L1241" s="99">
        <f>IF(I1241+K1241=L1242+L1243+L1244,I1241+K1241,"CHYBA")</f>
        <v>0</v>
      </c>
      <c r="M1241" s="99">
        <f>M1242+M1243</f>
        <v>0</v>
      </c>
      <c r="N1241" s="99">
        <f>N1242+N1243</f>
        <v>0</v>
      </c>
      <c r="O1241" s="99">
        <f>O1244</f>
        <v>0</v>
      </c>
      <c r="P1241" s="99">
        <f>IF(M1241+O1241=P1242+P1243+P1244,M1241+O1241,"CHYBA")</f>
        <v>0</v>
      </c>
      <c r="Q1241" s="99">
        <f>Q1242+Q1243</f>
        <v>0</v>
      </c>
      <c r="R1241" s="99">
        <f>R1242+R1243</f>
        <v>0</v>
      </c>
      <c r="S1241" s="99">
        <f>S1244</f>
        <v>0</v>
      </c>
      <c r="T1241" s="100">
        <f>IF(Q1241+S1241=T1242+T1243+T1244,Q1241+S1241,"CHYBA")</f>
        <v>0</v>
      </c>
      <c r="V1241" s="73"/>
      <c r="W1241" s="73"/>
      <c r="X1241" s="73"/>
      <c r="Y1241" s="73"/>
      <c r="Z1241" s="73"/>
      <c r="AA1241" s="73"/>
      <c r="AB1241" s="73"/>
      <c r="AC1241" s="73"/>
      <c r="AD1241" s="73"/>
      <c r="AE1241" s="73"/>
      <c r="AF1241" s="73"/>
      <c r="AG1241" s="73"/>
      <c r="AH1241" s="73"/>
      <c r="AI1241" s="73"/>
      <c r="AJ1241" s="73"/>
      <c r="AK1241" s="73"/>
      <c r="AL1241" s="73"/>
      <c r="AM1241" s="73"/>
      <c r="AN1241" s="73"/>
      <c r="AO1241" s="73"/>
      <c r="AP1241" s="73"/>
      <c r="AQ1241" s="73"/>
      <c r="AR1241" s="73"/>
      <c r="AS1241" s="73"/>
      <c r="AT1241" s="73"/>
    </row>
    <row r="1242" spans="1:46" ht="15" hidden="1" customHeight="1" x14ac:dyDescent="0.2">
      <c r="A1242" s="95" t="s">
        <v>17</v>
      </c>
      <c r="B1242" s="113" t="s">
        <v>16</v>
      </c>
      <c r="C1242" s="26" t="e">
        <f>ROUND((Q1242-R1242)/H1242/12,0)</f>
        <v>#DIV/0!</v>
      </c>
      <c r="D1242" s="26" t="e">
        <f>ROUND(R1242/F1242/12,0)</f>
        <v>#DIV/0!</v>
      </c>
      <c r="E1242" s="36"/>
      <c r="F1242" s="37"/>
      <c r="G1242" s="37"/>
      <c r="H1242" s="28">
        <f>E1242+G1242</f>
        <v>0</v>
      </c>
      <c r="I1242" s="92"/>
      <c r="J1242" s="93"/>
      <c r="K1242" s="99" t="s">
        <v>16</v>
      </c>
      <c r="L1242" s="99">
        <f>I1242</f>
        <v>0</v>
      </c>
      <c r="M1242" s="93"/>
      <c r="N1242" s="93"/>
      <c r="O1242" s="99" t="s">
        <v>16</v>
      </c>
      <c r="P1242" s="99">
        <f>M1242</f>
        <v>0</v>
      </c>
      <c r="Q1242" s="99">
        <f>I1242+M1242</f>
        <v>0</v>
      </c>
      <c r="R1242" s="99">
        <f>J1242+N1242</f>
        <v>0</v>
      </c>
      <c r="S1242" s="99" t="s">
        <v>16</v>
      </c>
      <c r="T1242" s="100">
        <f>Q1242</f>
        <v>0</v>
      </c>
      <c r="V1242" s="73"/>
      <c r="W1242" s="73"/>
      <c r="X1242" s="73"/>
      <c r="Y1242" s="73"/>
      <c r="Z1242" s="73"/>
      <c r="AA1242" s="73"/>
      <c r="AB1242" s="73"/>
      <c r="AC1242" s="73"/>
      <c r="AD1242" s="73"/>
      <c r="AE1242" s="73"/>
      <c r="AF1242" s="73"/>
      <c r="AG1242" s="73"/>
      <c r="AH1242" s="73"/>
      <c r="AI1242" s="73"/>
      <c r="AJ1242" s="73"/>
      <c r="AK1242" s="73"/>
      <c r="AL1242" s="73"/>
      <c r="AM1242" s="73"/>
      <c r="AN1242" s="73"/>
      <c r="AO1242" s="73"/>
      <c r="AP1242" s="73"/>
      <c r="AQ1242" s="73"/>
      <c r="AR1242" s="73"/>
      <c r="AS1242" s="73"/>
      <c r="AT1242" s="73"/>
    </row>
    <row r="1243" spans="1:46" ht="15" hidden="1" customHeight="1" x14ac:dyDescent="0.2">
      <c r="A1243" s="95" t="s">
        <v>18</v>
      </c>
      <c r="B1243" s="113" t="s">
        <v>16</v>
      </c>
      <c r="C1243" s="26" t="e">
        <f>ROUND((Q1243-R1243)/H1243/12,0)</f>
        <v>#DIV/0!</v>
      </c>
      <c r="D1243" s="26" t="e">
        <f>ROUND(R1243/F1243/12,0)</f>
        <v>#DIV/0!</v>
      </c>
      <c r="E1243" s="36"/>
      <c r="F1243" s="37"/>
      <c r="G1243" s="37"/>
      <c r="H1243" s="28">
        <f>E1243+G1243</f>
        <v>0</v>
      </c>
      <c r="I1243" s="92"/>
      <c r="J1243" s="93"/>
      <c r="K1243" s="99" t="s">
        <v>16</v>
      </c>
      <c r="L1243" s="99">
        <f>I1243</f>
        <v>0</v>
      </c>
      <c r="M1243" s="93"/>
      <c r="N1243" s="93"/>
      <c r="O1243" s="99" t="s">
        <v>16</v>
      </c>
      <c r="P1243" s="99">
        <f>M1243</f>
        <v>0</v>
      </c>
      <c r="Q1243" s="99">
        <f>I1243+M1243</f>
        <v>0</v>
      </c>
      <c r="R1243" s="99">
        <f>J1243+N1243</f>
        <v>0</v>
      </c>
      <c r="S1243" s="99" t="s">
        <v>16</v>
      </c>
      <c r="T1243" s="100">
        <f>Q1243</f>
        <v>0</v>
      </c>
      <c r="V1243" s="73"/>
      <c r="W1243" s="73"/>
      <c r="X1243" s="73"/>
      <c r="Y1243" s="73"/>
      <c r="Z1243" s="73"/>
      <c r="AA1243" s="73"/>
      <c r="AB1243" s="73"/>
      <c r="AC1243" s="73"/>
      <c r="AD1243" s="73"/>
      <c r="AE1243" s="73"/>
      <c r="AF1243" s="73"/>
      <c r="AG1243" s="73"/>
      <c r="AH1243" s="73"/>
      <c r="AI1243" s="73"/>
      <c r="AJ1243" s="73"/>
      <c r="AK1243" s="73"/>
      <c r="AL1243" s="73"/>
      <c r="AM1243" s="73"/>
      <c r="AN1243" s="73"/>
      <c r="AO1243" s="73"/>
      <c r="AP1243" s="73"/>
      <c r="AQ1243" s="73"/>
      <c r="AR1243" s="73"/>
      <c r="AS1243" s="73"/>
      <c r="AT1243" s="73"/>
    </row>
    <row r="1244" spans="1:46" ht="15" hidden="1" customHeight="1" x14ac:dyDescent="0.2">
      <c r="A1244" s="95" t="s">
        <v>19</v>
      </c>
      <c r="B1244" s="113" t="s">
        <v>16</v>
      </c>
      <c r="C1244" s="26" t="s">
        <v>16</v>
      </c>
      <c r="D1244" s="26" t="s">
        <v>16</v>
      </c>
      <c r="E1244" s="27" t="s">
        <v>16</v>
      </c>
      <c r="F1244" s="30" t="s">
        <v>16</v>
      </c>
      <c r="G1244" s="30" t="s">
        <v>16</v>
      </c>
      <c r="H1244" s="31" t="s">
        <v>16</v>
      </c>
      <c r="I1244" s="98" t="s">
        <v>16</v>
      </c>
      <c r="J1244" s="99" t="s">
        <v>16</v>
      </c>
      <c r="K1244" s="93"/>
      <c r="L1244" s="99">
        <f>K1244</f>
        <v>0</v>
      </c>
      <c r="M1244" s="99" t="s">
        <v>16</v>
      </c>
      <c r="N1244" s="99" t="s">
        <v>16</v>
      </c>
      <c r="O1244" s="93"/>
      <c r="P1244" s="99">
        <f>O1244</f>
        <v>0</v>
      </c>
      <c r="Q1244" s="99" t="s">
        <v>16</v>
      </c>
      <c r="R1244" s="99" t="s">
        <v>16</v>
      </c>
      <c r="S1244" s="99">
        <f>K1244+O1244</f>
        <v>0</v>
      </c>
      <c r="T1244" s="100">
        <f>S1244</f>
        <v>0</v>
      </c>
      <c r="V1244" s="73"/>
      <c r="W1244" s="73"/>
      <c r="X1244" s="73"/>
      <c r="Y1244" s="73"/>
      <c r="Z1244" s="73"/>
      <c r="AA1244" s="73"/>
      <c r="AB1244" s="73"/>
      <c r="AC1244" s="73"/>
      <c r="AD1244" s="73"/>
      <c r="AE1244" s="73"/>
      <c r="AF1244" s="73"/>
      <c r="AG1244" s="73"/>
      <c r="AH1244" s="73"/>
      <c r="AI1244" s="73"/>
      <c r="AJ1244" s="73"/>
      <c r="AK1244" s="73"/>
      <c r="AL1244" s="73"/>
      <c r="AM1244" s="73"/>
      <c r="AN1244" s="73"/>
      <c r="AO1244" s="73"/>
      <c r="AP1244" s="73"/>
      <c r="AQ1244" s="73"/>
      <c r="AR1244" s="73"/>
      <c r="AS1244" s="73"/>
      <c r="AT1244" s="73"/>
    </row>
    <row r="1245" spans="1:46" ht="18" hidden="1" customHeight="1" x14ac:dyDescent="0.2">
      <c r="A1245" s="96" t="s">
        <v>71</v>
      </c>
      <c r="B1245" s="84"/>
      <c r="C1245" s="26" t="e">
        <f>ROUND((Q1245-R1245)/H1245/12,0)</f>
        <v>#DIV/0!</v>
      </c>
      <c r="D1245" s="26" t="e">
        <f>ROUND(R1245/F1245/12,0)</f>
        <v>#DIV/0!</v>
      </c>
      <c r="E1245" s="27">
        <f>E1246+E1247</f>
        <v>0</v>
      </c>
      <c r="F1245" s="30">
        <f>F1246+F1247</f>
        <v>0</v>
      </c>
      <c r="G1245" s="30">
        <f>G1246+G1247</f>
        <v>0</v>
      </c>
      <c r="H1245" s="31">
        <f>IF(E1245+G1245=H1246+H1247,E1245+G1245, "CHYBA")</f>
        <v>0</v>
      </c>
      <c r="I1245" s="98">
        <f>I1246+I1247</f>
        <v>0</v>
      </c>
      <c r="J1245" s="99">
        <f>J1246+J1247</f>
        <v>0</v>
      </c>
      <c r="K1245" s="99">
        <f>K1248</f>
        <v>0</v>
      </c>
      <c r="L1245" s="99">
        <f>IF(I1245+K1245=L1246+L1247+L1248,I1245+K1245,"CHYBA")</f>
        <v>0</v>
      </c>
      <c r="M1245" s="99">
        <f>M1246+M1247</f>
        <v>0</v>
      </c>
      <c r="N1245" s="99">
        <f>N1246+N1247</f>
        <v>0</v>
      </c>
      <c r="O1245" s="99">
        <f>O1248</f>
        <v>0</v>
      </c>
      <c r="P1245" s="99">
        <f>IF(M1245+O1245=P1246+P1247+P1248,M1245+O1245,"CHYBA")</f>
        <v>0</v>
      </c>
      <c r="Q1245" s="99">
        <f>Q1246+Q1247</f>
        <v>0</v>
      </c>
      <c r="R1245" s="99">
        <f>R1246+R1247</f>
        <v>0</v>
      </c>
      <c r="S1245" s="99">
        <f>S1248</f>
        <v>0</v>
      </c>
      <c r="T1245" s="100">
        <f>IF(Q1245+S1245=T1246+T1247+T1248,Q1245+S1245,"CHYBA")</f>
        <v>0</v>
      </c>
      <c r="V1245" s="73"/>
      <c r="W1245" s="73"/>
      <c r="X1245" s="73"/>
      <c r="Y1245" s="73"/>
      <c r="Z1245" s="73"/>
      <c r="AA1245" s="73"/>
      <c r="AB1245" s="73"/>
      <c r="AC1245" s="73"/>
      <c r="AD1245" s="73"/>
      <c r="AE1245" s="73"/>
      <c r="AF1245" s="73"/>
      <c r="AG1245" s="73"/>
      <c r="AH1245" s="73"/>
      <c r="AI1245" s="73"/>
      <c r="AJ1245" s="73"/>
      <c r="AK1245" s="73"/>
      <c r="AL1245" s="73"/>
      <c r="AM1245" s="73"/>
      <c r="AN1245" s="73"/>
      <c r="AO1245" s="73"/>
      <c r="AP1245" s="73"/>
      <c r="AQ1245" s="73"/>
      <c r="AR1245" s="73"/>
      <c r="AS1245" s="73"/>
      <c r="AT1245" s="73"/>
    </row>
    <row r="1246" spans="1:46" ht="15" hidden="1" customHeight="1" x14ac:dyDescent="0.2">
      <c r="A1246" s="95" t="s">
        <v>17</v>
      </c>
      <c r="B1246" s="113" t="s">
        <v>16</v>
      </c>
      <c r="C1246" s="26" t="e">
        <f>ROUND((Q1246-R1246)/H1246/12,0)</f>
        <v>#DIV/0!</v>
      </c>
      <c r="D1246" s="26" t="e">
        <f>ROUND(R1246/F1246/12,0)</f>
        <v>#DIV/0!</v>
      </c>
      <c r="E1246" s="36"/>
      <c r="F1246" s="37"/>
      <c r="G1246" s="37"/>
      <c r="H1246" s="28">
        <f>E1246+G1246</f>
        <v>0</v>
      </c>
      <c r="I1246" s="92"/>
      <c r="J1246" s="93"/>
      <c r="K1246" s="99" t="s">
        <v>16</v>
      </c>
      <c r="L1246" s="99">
        <f>I1246</f>
        <v>0</v>
      </c>
      <c r="M1246" s="93"/>
      <c r="N1246" s="93"/>
      <c r="O1246" s="99" t="s">
        <v>16</v>
      </c>
      <c r="P1246" s="99">
        <f>M1246</f>
        <v>0</v>
      </c>
      <c r="Q1246" s="99">
        <f>I1246+M1246</f>
        <v>0</v>
      </c>
      <c r="R1246" s="99">
        <f>J1246+N1246</f>
        <v>0</v>
      </c>
      <c r="S1246" s="99" t="s">
        <v>16</v>
      </c>
      <c r="T1246" s="100">
        <f>Q1246</f>
        <v>0</v>
      </c>
      <c r="V1246" s="73"/>
      <c r="W1246" s="73"/>
      <c r="X1246" s="73"/>
      <c r="Y1246" s="73"/>
      <c r="Z1246" s="73"/>
      <c r="AA1246" s="73"/>
      <c r="AB1246" s="73"/>
      <c r="AC1246" s="73"/>
      <c r="AD1246" s="73"/>
      <c r="AE1246" s="73"/>
      <c r="AF1246" s="73"/>
      <c r="AG1246" s="73"/>
      <c r="AH1246" s="73"/>
      <c r="AI1246" s="73"/>
      <c r="AJ1246" s="73"/>
      <c r="AK1246" s="73"/>
      <c r="AL1246" s="73"/>
      <c r="AM1246" s="73"/>
      <c r="AN1246" s="73"/>
      <c r="AO1246" s="73"/>
      <c r="AP1246" s="73"/>
      <c r="AQ1246" s="73"/>
      <c r="AR1246" s="73"/>
      <c r="AS1246" s="73"/>
      <c r="AT1246" s="73"/>
    </row>
    <row r="1247" spans="1:46" ht="15" hidden="1" customHeight="1" x14ac:dyDescent="0.2">
      <c r="A1247" s="95" t="s">
        <v>18</v>
      </c>
      <c r="B1247" s="113" t="s">
        <v>16</v>
      </c>
      <c r="C1247" s="26" t="e">
        <f>ROUND((Q1247-R1247)/H1247/12,0)</f>
        <v>#DIV/0!</v>
      </c>
      <c r="D1247" s="26" t="e">
        <f>ROUND(R1247/F1247/12,0)</f>
        <v>#DIV/0!</v>
      </c>
      <c r="E1247" s="36"/>
      <c r="F1247" s="37"/>
      <c r="G1247" s="37"/>
      <c r="H1247" s="28">
        <f>E1247+G1247</f>
        <v>0</v>
      </c>
      <c r="I1247" s="92"/>
      <c r="J1247" s="93"/>
      <c r="K1247" s="99" t="s">
        <v>16</v>
      </c>
      <c r="L1247" s="99">
        <f>I1247</f>
        <v>0</v>
      </c>
      <c r="M1247" s="93"/>
      <c r="N1247" s="93"/>
      <c r="O1247" s="99" t="s">
        <v>16</v>
      </c>
      <c r="P1247" s="99">
        <f>M1247</f>
        <v>0</v>
      </c>
      <c r="Q1247" s="99">
        <f>I1247+M1247</f>
        <v>0</v>
      </c>
      <c r="R1247" s="99">
        <f>J1247+N1247</f>
        <v>0</v>
      </c>
      <c r="S1247" s="99" t="s">
        <v>16</v>
      </c>
      <c r="T1247" s="100">
        <f>Q1247</f>
        <v>0</v>
      </c>
      <c r="V1247" s="73"/>
      <c r="W1247" s="73"/>
      <c r="X1247" s="73"/>
      <c r="Y1247" s="73"/>
      <c r="Z1247" s="73"/>
      <c r="AA1247" s="73"/>
      <c r="AB1247" s="73"/>
      <c r="AC1247" s="73"/>
      <c r="AD1247" s="73"/>
      <c r="AE1247" s="73"/>
      <c r="AF1247" s="73"/>
      <c r="AG1247" s="73"/>
      <c r="AH1247" s="73"/>
      <c r="AI1247" s="73"/>
      <c r="AJ1247" s="73"/>
      <c r="AK1247" s="73"/>
      <c r="AL1247" s="73"/>
      <c r="AM1247" s="73"/>
      <c r="AN1247" s="73"/>
      <c r="AO1247" s="73"/>
      <c r="AP1247" s="73"/>
      <c r="AQ1247" s="73"/>
      <c r="AR1247" s="73"/>
      <c r="AS1247" s="73"/>
      <c r="AT1247" s="73"/>
    </row>
    <row r="1248" spans="1:46" ht="15" hidden="1" customHeight="1" x14ac:dyDescent="0.2">
      <c r="A1248" s="95" t="s">
        <v>19</v>
      </c>
      <c r="B1248" s="113" t="s">
        <v>16</v>
      </c>
      <c r="C1248" s="26" t="s">
        <v>16</v>
      </c>
      <c r="D1248" s="26" t="s">
        <v>16</v>
      </c>
      <c r="E1248" s="27" t="s">
        <v>16</v>
      </c>
      <c r="F1248" s="30" t="s">
        <v>16</v>
      </c>
      <c r="G1248" s="30" t="s">
        <v>16</v>
      </c>
      <c r="H1248" s="31" t="s">
        <v>16</v>
      </c>
      <c r="I1248" s="98" t="s">
        <v>16</v>
      </c>
      <c r="J1248" s="99" t="s">
        <v>16</v>
      </c>
      <c r="K1248" s="93"/>
      <c r="L1248" s="99">
        <f>K1248</f>
        <v>0</v>
      </c>
      <c r="M1248" s="99" t="s">
        <v>16</v>
      </c>
      <c r="N1248" s="99" t="s">
        <v>16</v>
      </c>
      <c r="O1248" s="93"/>
      <c r="P1248" s="99">
        <f>O1248</f>
        <v>0</v>
      </c>
      <c r="Q1248" s="99" t="s">
        <v>16</v>
      </c>
      <c r="R1248" s="99" t="s">
        <v>16</v>
      </c>
      <c r="S1248" s="99">
        <f>K1248+O1248</f>
        <v>0</v>
      </c>
      <c r="T1248" s="100">
        <f>S1248</f>
        <v>0</v>
      </c>
      <c r="V1248" s="73"/>
      <c r="W1248" s="73"/>
      <c r="X1248" s="73"/>
      <c r="Y1248" s="73"/>
      <c r="Z1248" s="73"/>
      <c r="AA1248" s="73"/>
      <c r="AB1248" s="73"/>
      <c r="AC1248" s="73"/>
      <c r="AD1248" s="73"/>
      <c r="AE1248" s="73"/>
      <c r="AF1248" s="73"/>
      <c r="AG1248" s="73"/>
      <c r="AH1248" s="73"/>
      <c r="AI1248" s="73"/>
      <c r="AJ1248" s="73"/>
      <c r="AK1248" s="73"/>
      <c r="AL1248" s="73"/>
      <c r="AM1248" s="73"/>
      <c r="AN1248" s="73"/>
      <c r="AO1248" s="73"/>
      <c r="AP1248" s="73"/>
      <c r="AQ1248" s="73"/>
      <c r="AR1248" s="73"/>
      <c r="AS1248" s="73"/>
      <c r="AT1248" s="73"/>
    </row>
    <row r="1249" spans="1:46" ht="18" hidden="1" customHeight="1" x14ac:dyDescent="0.2">
      <c r="A1249" s="96" t="s">
        <v>71</v>
      </c>
      <c r="B1249" s="84"/>
      <c r="C1249" s="26" t="e">
        <f>ROUND((Q1249-R1249)/H1249/12,0)</f>
        <v>#DIV/0!</v>
      </c>
      <c r="D1249" s="26" t="e">
        <f>ROUND(R1249/F1249/12,0)</f>
        <v>#DIV/0!</v>
      </c>
      <c r="E1249" s="27">
        <f>E1250+E1251</f>
        <v>0</v>
      </c>
      <c r="F1249" s="30">
        <f>F1250+F1251</f>
        <v>0</v>
      </c>
      <c r="G1249" s="30">
        <f>G1250+G1251</f>
        <v>0</v>
      </c>
      <c r="H1249" s="31">
        <f>IF(E1249+G1249=H1250+H1251,E1249+G1249, "CHYBA")</f>
        <v>0</v>
      </c>
      <c r="I1249" s="98">
        <f>I1250+I1251</f>
        <v>0</v>
      </c>
      <c r="J1249" s="99">
        <f>J1250+J1251</f>
        <v>0</v>
      </c>
      <c r="K1249" s="99">
        <f>K1252</f>
        <v>0</v>
      </c>
      <c r="L1249" s="99">
        <f>IF(I1249+K1249=L1250+L1251+L1252,I1249+K1249,"CHYBA")</f>
        <v>0</v>
      </c>
      <c r="M1249" s="99">
        <f>M1250+M1251</f>
        <v>0</v>
      </c>
      <c r="N1249" s="99">
        <f>N1250+N1251</f>
        <v>0</v>
      </c>
      <c r="O1249" s="99">
        <f>O1252</f>
        <v>0</v>
      </c>
      <c r="P1249" s="99">
        <f>IF(M1249+O1249=P1250+P1251+P1252,M1249+O1249,"CHYBA")</f>
        <v>0</v>
      </c>
      <c r="Q1249" s="99">
        <f>Q1250+Q1251</f>
        <v>0</v>
      </c>
      <c r="R1249" s="99">
        <f>R1250+R1251</f>
        <v>0</v>
      </c>
      <c r="S1249" s="99">
        <f>S1252</f>
        <v>0</v>
      </c>
      <c r="T1249" s="100">
        <f>IF(Q1249+S1249=T1250+T1251+T1252,Q1249+S1249,"CHYBA")</f>
        <v>0</v>
      </c>
      <c r="V1249" s="73"/>
      <c r="W1249" s="73"/>
      <c r="X1249" s="73"/>
      <c r="Y1249" s="73"/>
      <c r="Z1249" s="73"/>
      <c r="AA1249" s="73"/>
      <c r="AB1249" s="73"/>
      <c r="AC1249" s="73"/>
      <c r="AD1249" s="73"/>
      <c r="AE1249" s="73"/>
      <c r="AF1249" s="73"/>
      <c r="AG1249" s="73"/>
      <c r="AH1249" s="73"/>
      <c r="AI1249" s="73"/>
      <c r="AJ1249" s="73"/>
      <c r="AK1249" s="73"/>
      <c r="AL1249" s="73"/>
      <c r="AM1249" s="73"/>
      <c r="AN1249" s="73"/>
      <c r="AO1249" s="73"/>
      <c r="AP1249" s="73"/>
      <c r="AQ1249" s="73"/>
      <c r="AR1249" s="73"/>
      <c r="AS1249" s="73"/>
      <c r="AT1249" s="73"/>
    </row>
    <row r="1250" spans="1:46" ht="15" hidden="1" customHeight="1" x14ac:dyDescent="0.2">
      <c r="A1250" s="95" t="s">
        <v>17</v>
      </c>
      <c r="B1250" s="113" t="s">
        <v>16</v>
      </c>
      <c r="C1250" s="26" t="e">
        <f>ROUND((Q1250-R1250)/H1250/12,0)</f>
        <v>#DIV/0!</v>
      </c>
      <c r="D1250" s="26" t="e">
        <f>ROUND(R1250/F1250/12,0)</f>
        <v>#DIV/0!</v>
      </c>
      <c r="E1250" s="36"/>
      <c r="F1250" s="37"/>
      <c r="G1250" s="37"/>
      <c r="H1250" s="28">
        <f>E1250+G1250</f>
        <v>0</v>
      </c>
      <c r="I1250" s="92"/>
      <c r="J1250" s="93"/>
      <c r="K1250" s="99" t="s">
        <v>16</v>
      </c>
      <c r="L1250" s="99">
        <f>I1250</f>
        <v>0</v>
      </c>
      <c r="M1250" s="93"/>
      <c r="N1250" s="93"/>
      <c r="O1250" s="99" t="s">
        <v>16</v>
      </c>
      <c r="P1250" s="99">
        <f>M1250</f>
        <v>0</v>
      </c>
      <c r="Q1250" s="99">
        <f>I1250+M1250</f>
        <v>0</v>
      </c>
      <c r="R1250" s="99">
        <f>J1250+N1250</f>
        <v>0</v>
      </c>
      <c r="S1250" s="99" t="s">
        <v>16</v>
      </c>
      <c r="T1250" s="100">
        <f>Q1250</f>
        <v>0</v>
      </c>
      <c r="V1250" s="73"/>
      <c r="W1250" s="73"/>
      <c r="X1250" s="73"/>
      <c r="Y1250" s="73"/>
      <c r="Z1250" s="73"/>
      <c r="AA1250" s="73"/>
      <c r="AB1250" s="73"/>
      <c r="AC1250" s="73"/>
      <c r="AD1250" s="73"/>
      <c r="AE1250" s="73"/>
      <c r="AF1250" s="73"/>
      <c r="AG1250" s="73"/>
      <c r="AH1250" s="73"/>
      <c r="AI1250" s="73"/>
      <c r="AJ1250" s="73"/>
      <c r="AK1250" s="73"/>
      <c r="AL1250" s="73"/>
      <c r="AM1250" s="73"/>
      <c r="AN1250" s="73"/>
      <c r="AO1250" s="73"/>
      <c r="AP1250" s="73"/>
      <c r="AQ1250" s="73"/>
      <c r="AR1250" s="73"/>
      <c r="AS1250" s="73"/>
      <c r="AT1250" s="73"/>
    </row>
    <row r="1251" spans="1:46" ht="15" hidden="1" customHeight="1" x14ac:dyDescent="0.2">
      <c r="A1251" s="95" t="s">
        <v>18</v>
      </c>
      <c r="B1251" s="113" t="s">
        <v>16</v>
      </c>
      <c r="C1251" s="26" t="e">
        <f>ROUND((Q1251-R1251)/H1251/12,0)</f>
        <v>#DIV/0!</v>
      </c>
      <c r="D1251" s="26" t="e">
        <f>ROUND(R1251/F1251/12,0)</f>
        <v>#DIV/0!</v>
      </c>
      <c r="E1251" s="36"/>
      <c r="F1251" s="37"/>
      <c r="G1251" s="37"/>
      <c r="H1251" s="28">
        <f>E1251+G1251</f>
        <v>0</v>
      </c>
      <c r="I1251" s="92"/>
      <c r="J1251" s="93"/>
      <c r="K1251" s="99" t="s">
        <v>16</v>
      </c>
      <c r="L1251" s="99">
        <f>I1251</f>
        <v>0</v>
      </c>
      <c r="M1251" s="93"/>
      <c r="N1251" s="93"/>
      <c r="O1251" s="99" t="s">
        <v>16</v>
      </c>
      <c r="P1251" s="99">
        <f>M1251</f>
        <v>0</v>
      </c>
      <c r="Q1251" s="99">
        <f>I1251+M1251</f>
        <v>0</v>
      </c>
      <c r="R1251" s="99">
        <f>J1251+N1251</f>
        <v>0</v>
      </c>
      <c r="S1251" s="99" t="s">
        <v>16</v>
      </c>
      <c r="T1251" s="100">
        <f>Q1251</f>
        <v>0</v>
      </c>
      <c r="V1251" s="73"/>
      <c r="W1251" s="73"/>
      <c r="X1251" s="73"/>
      <c r="Y1251" s="73"/>
      <c r="Z1251" s="73"/>
      <c r="AA1251" s="73"/>
      <c r="AB1251" s="73"/>
      <c r="AC1251" s="73"/>
      <c r="AD1251" s="73"/>
      <c r="AE1251" s="73"/>
      <c r="AF1251" s="73"/>
      <c r="AG1251" s="73"/>
      <c r="AH1251" s="73"/>
      <c r="AI1251" s="73"/>
      <c r="AJ1251" s="73"/>
      <c r="AK1251" s="73"/>
      <c r="AL1251" s="73"/>
      <c r="AM1251" s="73"/>
      <c r="AN1251" s="73"/>
      <c r="AO1251" s="73"/>
      <c r="AP1251" s="73"/>
      <c r="AQ1251" s="73"/>
      <c r="AR1251" s="73"/>
      <c r="AS1251" s="73"/>
      <c r="AT1251" s="73"/>
    </row>
    <row r="1252" spans="1:46" ht="15" hidden="1" customHeight="1" x14ac:dyDescent="0.2">
      <c r="A1252" s="95" t="s">
        <v>19</v>
      </c>
      <c r="B1252" s="113" t="s">
        <v>16</v>
      </c>
      <c r="C1252" s="26" t="s">
        <v>16</v>
      </c>
      <c r="D1252" s="26" t="s">
        <v>16</v>
      </c>
      <c r="E1252" s="27" t="s">
        <v>16</v>
      </c>
      <c r="F1252" s="30" t="s">
        <v>16</v>
      </c>
      <c r="G1252" s="30" t="s">
        <v>16</v>
      </c>
      <c r="H1252" s="31" t="s">
        <v>16</v>
      </c>
      <c r="I1252" s="98" t="s">
        <v>16</v>
      </c>
      <c r="J1252" s="99" t="s">
        <v>16</v>
      </c>
      <c r="K1252" s="93"/>
      <c r="L1252" s="99">
        <f>K1252</f>
        <v>0</v>
      </c>
      <c r="M1252" s="99" t="s">
        <v>16</v>
      </c>
      <c r="N1252" s="99" t="s">
        <v>16</v>
      </c>
      <c r="O1252" s="93"/>
      <c r="P1252" s="99">
        <f>O1252</f>
        <v>0</v>
      </c>
      <c r="Q1252" s="99" t="s">
        <v>16</v>
      </c>
      <c r="R1252" s="99" t="s">
        <v>16</v>
      </c>
      <c r="S1252" s="99">
        <f>K1252+O1252</f>
        <v>0</v>
      </c>
      <c r="T1252" s="100">
        <f>S1252</f>
        <v>0</v>
      </c>
      <c r="V1252" s="73"/>
      <c r="W1252" s="73"/>
      <c r="X1252" s="73"/>
      <c r="Y1252" s="73"/>
      <c r="Z1252" s="73"/>
      <c r="AA1252" s="73"/>
      <c r="AB1252" s="73"/>
      <c r="AC1252" s="73"/>
      <c r="AD1252" s="73"/>
      <c r="AE1252" s="73"/>
      <c r="AF1252" s="73"/>
      <c r="AG1252" s="73"/>
      <c r="AH1252" s="73"/>
      <c r="AI1252" s="73"/>
      <c r="AJ1252" s="73"/>
      <c r="AK1252" s="73"/>
      <c r="AL1252" s="73"/>
      <c r="AM1252" s="73"/>
      <c r="AN1252" s="73"/>
      <c r="AO1252" s="73"/>
      <c r="AP1252" s="73"/>
      <c r="AQ1252" s="73"/>
      <c r="AR1252" s="73"/>
      <c r="AS1252" s="73"/>
      <c r="AT1252" s="73"/>
    </row>
    <row r="1253" spans="1:46" ht="18" hidden="1" customHeight="1" x14ac:dyDescent="0.2">
      <c r="A1253" s="96" t="s">
        <v>71</v>
      </c>
      <c r="B1253" s="84"/>
      <c r="C1253" s="26" t="e">
        <f>ROUND((Q1253-R1253)/H1253/12,0)</f>
        <v>#DIV/0!</v>
      </c>
      <c r="D1253" s="26" t="e">
        <f>ROUND(R1253/F1253/12,0)</f>
        <v>#DIV/0!</v>
      </c>
      <c r="E1253" s="27">
        <f>E1254+E1255</f>
        <v>0</v>
      </c>
      <c r="F1253" s="30">
        <f>F1254+F1255</f>
        <v>0</v>
      </c>
      <c r="G1253" s="30">
        <f>G1254+G1255</f>
        <v>0</v>
      </c>
      <c r="H1253" s="31">
        <f>IF(E1253+G1253=H1254+H1255,E1253+G1253, "CHYBA")</f>
        <v>0</v>
      </c>
      <c r="I1253" s="98">
        <f>I1254+I1255</f>
        <v>0</v>
      </c>
      <c r="J1253" s="99">
        <f>J1254+J1255</f>
        <v>0</v>
      </c>
      <c r="K1253" s="99">
        <f>K1256</f>
        <v>0</v>
      </c>
      <c r="L1253" s="99">
        <f>IF(I1253+K1253=L1254+L1255+L1256,I1253+K1253,"CHYBA")</f>
        <v>0</v>
      </c>
      <c r="M1253" s="99">
        <f>M1254+M1255</f>
        <v>0</v>
      </c>
      <c r="N1253" s="99">
        <f>N1254+N1255</f>
        <v>0</v>
      </c>
      <c r="O1253" s="99">
        <f>O1256</f>
        <v>0</v>
      </c>
      <c r="P1253" s="99">
        <f>IF(M1253+O1253=P1254+P1255+P1256,M1253+O1253,"CHYBA")</f>
        <v>0</v>
      </c>
      <c r="Q1253" s="99">
        <f>Q1254+Q1255</f>
        <v>0</v>
      </c>
      <c r="R1253" s="99">
        <f>R1254+R1255</f>
        <v>0</v>
      </c>
      <c r="S1253" s="99">
        <f>S1256</f>
        <v>0</v>
      </c>
      <c r="T1253" s="100">
        <f>IF(Q1253+S1253=T1254+T1255+T1256,Q1253+S1253,"CHYBA")</f>
        <v>0</v>
      </c>
      <c r="V1253" s="73"/>
      <c r="W1253" s="73"/>
      <c r="X1253" s="73"/>
      <c r="Y1253" s="73"/>
      <c r="Z1253" s="73"/>
      <c r="AA1253" s="73"/>
      <c r="AB1253" s="73"/>
      <c r="AC1253" s="73"/>
      <c r="AD1253" s="73"/>
      <c r="AE1253" s="73"/>
      <c r="AF1253" s="73"/>
      <c r="AG1253" s="73"/>
      <c r="AH1253" s="73"/>
      <c r="AI1253" s="73"/>
      <c r="AJ1253" s="73"/>
      <c r="AK1253" s="73"/>
      <c r="AL1253" s="73"/>
      <c r="AM1253" s="73"/>
      <c r="AN1253" s="73"/>
      <c r="AO1253" s="73"/>
      <c r="AP1253" s="73"/>
      <c r="AQ1253" s="73"/>
      <c r="AR1253" s="73"/>
      <c r="AS1253" s="73"/>
      <c r="AT1253" s="73"/>
    </row>
    <row r="1254" spans="1:46" ht="15" hidden="1" customHeight="1" x14ac:dyDescent="0.2">
      <c r="A1254" s="95" t="s">
        <v>17</v>
      </c>
      <c r="B1254" s="113" t="s">
        <v>16</v>
      </c>
      <c r="C1254" s="26" t="e">
        <f>ROUND((Q1254-R1254)/H1254/12,0)</f>
        <v>#DIV/0!</v>
      </c>
      <c r="D1254" s="26" t="e">
        <f>ROUND(R1254/F1254/12,0)</f>
        <v>#DIV/0!</v>
      </c>
      <c r="E1254" s="36"/>
      <c r="F1254" s="37"/>
      <c r="G1254" s="37"/>
      <c r="H1254" s="28">
        <f>E1254+G1254</f>
        <v>0</v>
      </c>
      <c r="I1254" s="92"/>
      <c r="J1254" s="93"/>
      <c r="K1254" s="99" t="s">
        <v>16</v>
      </c>
      <c r="L1254" s="99">
        <f>I1254</f>
        <v>0</v>
      </c>
      <c r="M1254" s="93"/>
      <c r="N1254" s="93"/>
      <c r="O1254" s="99" t="s">
        <v>16</v>
      </c>
      <c r="P1254" s="99">
        <f>M1254</f>
        <v>0</v>
      </c>
      <c r="Q1254" s="99">
        <f>I1254+M1254</f>
        <v>0</v>
      </c>
      <c r="R1254" s="99">
        <f>J1254+N1254</f>
        <v>0</v>
      </c>
      <c r="S1254" s="99" t="s">
        <v>16</v>
      </c>
      <c r="T1254" s="100">
        <f>Q1254</f>
        <v>0</v>
      </c>
      <c r="V1254" s="73"/>
      <c r="W1254" s="73"/>
      <c r="X1254" s="73"/>
      <c r="Y1254" s="73"/>
      <c r="Z1254" s="73"/>
      <c r="AA1254" s="73"/>
      <c r="AB1254" s="73"/>
      <c r="AC1254" s="73"/>
      <c r="AD1254" s="73"/>
      <c r="AE1254" s="73"/>
      <c r="AF1254" s="73"/>
      <c r="AG1254" s="73"/>
      <c r="AH1254" s="73"/>
      <c r="AI1254" s="73"/>
      <c r="AJ1254" s="73"/>
      <c r="AK1254" s="73"/>
      <c r="AL1254" s="73"/>
      <c r="AM1254" s="73"/>
      <c r="AN1254" s="73"/>
      <c r="AO1254" s="73"/>
      <c r="AP1254" s="73"/>
      <c r="AQ1254" s="73"/>
      <c r="AR1254" s="73"/>
      <c r="AS1254" s="73"/>
      <c r="AT1254" s="73"/>
    </row>
    <row r="1255" spans="1:46" ht="15" hidden="1" customHeight="1" x14ac:dyDescent="0.2">
      <c r="A1255" s="95" t="s">
        <v>18</v>
      </c>
      <c r="B1255" s="113" t="s">
        <v>16</v>
      </c>
      <c r="C1255" s="26" t="e">
        <f>ROUND((Q1255-R1255)/H1255/12,0)</f>
        <v>#DIV/0!</v>
      </c>
      <c r="D1255" s="26" t="e">
        <f>ROUND(R1255/F1255/12,0)</f>
        <v>#DIV/0!</v>
      </c>
      <c r="E1255" s="36"/>
      <c r="F1255" s="37"/>
      <c r="G1255" s="37"/>
      <c r="H1255" s="28">
        <f>E1255+G1255</f>
        <v>0</v>
      </c>
      <c r="I1255" s="92"/>
      <c r="J1255" s="93"/>
      <c r="K1255" s="99" t="s">
        <v>16</v>
      </c>
      <c r="L1255" s="99">
        <f>I1255</f>
        <v>0</v>
      </c>
      <c r="M1255" s="93"/>
      <c r="N1255" s="93"/>
      <c r="O1255" s="99" t="s">
        <v>16</v>
      </c>
      <c r="P1255" s="99">
        <f>M1255</f>
        <v>0</v>
      </c>
      <c r="Q1255" s="99">
        <f>I1255+M1255</f>
        <v>0</v>
      </c>
      <c r="R1255" s="99">
        <f>J1255+N1255</f>
        <v>0</v>
      </c>
      <c r="S1255" s="99" t="s">
        <v>16</v>
      </c>
      <c r="T1255" s="100">
        <f>Q1255</f>
        <v>0</v>
      </c>
      <c r="V1255" s="73"/>
      <c r="W1255" s="73"/>
      <c r="X1255" s="73"/>
      <c r="Y1255" s="73"/>
      <c r="Z1255" s="73"/>
      <c r="AA1255" s="73"/>
      <c r="AB1255" s="73"/>
      <c r="AC1255" s="73"/>
      <c r="AD1255" s="73"/>
      <c r="AE1255" s="73"/>
      <c r="AF1255" s="73"/>
      <c r="AG1255" s="73"/>
      <c r="AH1255" s="73"/>
      <c r="AI1255" s="73"/>
      <c r="AJ1255" s="73"/>
      <c r="AK1255" s="73"/>
      <c r="AL1255" s="73"/>
      <c r="AM1255" s="73"/>
      <c r="AN1255" s="73"/>
      <c r="AO1255" s="73"/>
      <c r="AP1255" s="73"/>
      <c r="AQ1255" s="73"/>
      <c r="AR1255" s="73"/>
      <c r="AS1255" s="73"/>
      <c r="AT1255" s="73"/>
    </row>
    <row r="1256" spans="1:46" ht="15" hidden="1" customHeight="1" x14ac:dyDescent="0.2">
      <c r="A1256" s="95" t="s">
        <v>19</v>
      </c>
      <c r="B1256" s="113" t="s">
        <v>16</v>
      </c>
      <c r="C1256" s="26" t="s">
        <v>16</v>
      </c>
      <c r="D1256" s="26" t="s">
        <v>16</v>
      </c>
      <c r="E1256" s="27" t="s">
        <v>16</v>
      </c>
      <c r="F1256" s="30" t="s">
        <v>16</v>
      </c>
      <c r="G1256" s="30" t="s">
        <v>16</v>
      </c>
      <c r="H1256" s="31" t="s">
        <v>16</v>
      </c>
      <c r="I1256" s="98" t="s">
        <v>16</v>
      </c>
      <c r="J1256" s="99" t="s">
        <v>16</v>
      </c>
      <c r="K1256" s="93"/>
      <c r="L1256" s="99">
        <f>K1256</f>
        <v>0</v>
      </c>
      <c r="M1256" s="99" t="s">
        <v>16</v>
      </c>
      <c r="N1256" s="99" t="s">
        <v>16</v>
      </c>
      <c r="O1256" s="93"/>
      <c r="P1256" s="99">
        <f>O1256</f>
        <v>0</v>
      </c>
      <c r="Q1256" s="99" t="s">
        <v>16</v>
      </c>
      <c r="R1256" s="99" t="s">
        <v>16</v>
      </c>
      <c r="S1256" s="99">
        <f>K1256+O1256</f>
        <v>0</v>
      </c>
      <c r="T1256" s="100">
        <f>S1256</f>
        <v>0</v>
      </c>
      <c r="V1256" s="73"/>
      <c r="W1256" s="73"/>
      <c r="X1256" s="73"/>
      <c r="Y1256" s="73"/>
      <c r="Z1256" s="73"/>
      <c r="AA1256" s="73"/>
      <c r="AB1256" s="73"/>
      <c r="AC1256" s="73"/>
      <c r="AD1256" s="73"/>
      <c r="AE1256" s="73"/>
      <c r="AF1256" s="73"/>
      <c r="AG1256" s="73"/>
      <c r="AH1256" s="73"/>
      <c r="AI1256" s="73"/>
      <c r="AJ1256" s="73"/>
      <c r="AK1256" s="73"/>
      <c r="AL1256" s="73"/>
      <c r="AM1256" s="73"/>
      <c r="AN1256" s="73"/>
      <c r="AO1256" s="73"/>
      <c r="AP1256" s="73"/>
      <c r="AQ1256" s="73"/>
      <c r="AR1256" s="73"/>
      <c r="AS1256" s="73"/>
      <c r="AT1256" s="73"/>
    </row>
    <row r="1257" spans="1:46" ht="18" hidden="1" customHeight="1" x14ac:dyDescent="0.2">
      <c r="A1257" s="96" t="s">
        <v>71</v>
      </c>
      <c r="B1257" s="84"/>
      <c r="C1257" s="26" t="e">
        <f>ROUND((Q1257-R1257)/H1257/12,0)</f>
        <v>#DIV/0!</v>
      </c>
      <c r="D1257" s="26" t="e">
        <f>ROUND(R1257/F1257/12,0)</f>
        <v>#DIV/0!</v>
      </c>
      <c r="E1257" s="27">
        <f>E1258+E1259</f>
        <v>0</v>
      </c>
      <c r="F1257" s="30">
        <f>F1258+F1259</f>
        <v>0</v>
      </c>
      <c r="G1257" s="30">
        <f>G1258+G1259</f>
        <v>0</v>
      </c>
      <c r="H1257" s="31">
        <f>IF(E1257+G1257=H1258+H1259,E1257+G1257, "CHYBA")</f>
        <v>0</v>
      </c>
      <c r="I1257" s="98">
        <f>I1258+I1259</f>
        <v>0</v>
      </c>
      <c r="J1257" s="99">
        <f>J1258+J1259</f>
        <v>0</v>
      </c>
      <c r="K1257" s="99">
        <f>K1260</f>
        <v>0</v>
      </c>
      <c r="L1257" s="99">
        <f>IF(I1257+K1257=L1258+L1259+L1260,I1257+K1257,"CHYBA")</f>
        <v>0</v>
      </c>
      <c r="M1257" s="99">
        <f>M1258+M1259</f>
        <v>0</v>
      </c>
      <c r="N1257" s="99">
        <f>N1258+N1259</f>
        <v>0</v>
      </c>
      <c r="O1257" s="99">
        <f>O1260</f>
        <v>0</v>
      </c>
      <c r="P1257" s="99">
        <f>IF(M1257+O1257=P1258+P1259+P1260,M1257+O1257,"CHYBA")</f>
        <v>0</v>
      </c>
      <c r="Q1257" s="99">
        <f>Q1258+Q1259</f>
        <v>0</v>
      </c>
      <c r="R1257" s="99">
        <f>R1258+R1259</f>
        <v>0</v>
      </c>
      <c r="S1257" s="99">
        <f>S1260</f>
        <v>0</v>
      </c>
      <c r="T1257" s="100">
        <f>IF(Q1257+S1257=T1258+T1259+T1260,Q1257+S1257,"CHYBA")</f>
        <v>0</v>
      </c>
      <c r="V1257" s="73"/>
      <c r="W1257" s="73"/>
      <c r="X1257" s="73"/>
      <c r="Y1257" s="73"/>
      <c r="Z1257" s="73"/>
      <c r="AA1257" s="73"/>
      <c r="AB1257" s="73"/>
      <c r="AC1257" s="73"/>
      <c r="AD1257" s="73"/>
      <c r="AE1257" s="73"/>
      <c r="AF1257" s="73"/>
      <c r="AG1257" s="73"/>
      <c r="AH1257" s="73"/>
      <c r="AI1257" s="73"/>
      <c r="AJ1257" s="73"/>
      <c r="AK1257" s="73"/>
      <c r="AL1257" s="73"/>
      <c r="AM1257" s="73"/>
      <c r="AN1257" s="73"/>
      <c r="AO1257" s="73"/>
      <c r="AP1257" s="73"/>
      <c r="AQ1257" s="73"/>
      <c r="AR1257" s="73"/>
      <c r="AS1257" s="73"/>
      <c r="AT1257" s="73"/>
    </row>
    <row r="1258" spans="1:46" ht="15" hidden="1" customHeight="1" x14ac:dyDescent="0.2">
      <c r="A1258" s="95" t="s">
        <v>17</v>
      </c>
      <c r="B1258" s="113" t="s">
        <v>16</v>
      </c>
      <c r="C1258" s="26" t="e">
        <f>ROUND((Q1258-R1258)/H1258/12,0)</f>
        <v>#DIV/0!</v>
      </c>
      <c r="D1258" s="26" t="e">
        <f>ROUND(R1258/F1258/12,0)</f>
        <v>#DIV/0!</v>
      </c>
      <c r="E1258" s="36"/>
      <c r="F1258" s="37"/>
      <c r="G1258" s="37"/>
      <c r="H1258" s="28">
        <f>E1258+G1258</f>
        <v>0</v>
      </c>
      <c r="I1258" s="92"/>
      <c r="J1258" s="93"/>
      <c r="K1258" s="99" t="s">
        <v>16</v>
      </c>
      <c r="L1258" s="99">
        <f>I1258</f>
        <v>0</v>
      </c>
      <c r="M1258" s="93"/>
      <c r="N1258" s="93"/>
      <c r="O1258" s="99" t="s">
        <v>16</v>
      </c>
      <c r="P1258" s="99">
        <f>M1258</f>
        <v>0</v>
      </c>
      <c r="Q1258" s="99">
        <f>I1258+M1258</f>
        <v>0</v>
      </c>
      <c r="R1258" s="99">
        <f>J1258+N1258</f>
        <v>0</v>
      </c>
      <c r="S1258" s="99" t="s">
        <v>16</v>
      </c>
      <c r="T1258" s="100">
        <f>Q1258</f>
        <v>0</v>
      </c>
      <c r="V1258" s="73"/>
      <c r="W1258" s="73"/>
      <c r="X1258" s="73"/>
      <c r="Y1258" s="73"/>
      <c r="Z1258" s="73"/>
      <c r="AA1258" s="73"/>
      <c r="AB1258" s="73"/>
      <c r="AC1258" s="73"/>
      <c r="AD1258" s="73"/>
      <c r="AE1258" s="73"/>
      <c r="AF1258" s="73"/>
      <c r="AG1258" s="73"/>
      <c r="AH1258" s="73"/>
      <c r="AI1258" s="73"/>
      <c r="AJ1258" s="73"/>
      <c r="AK1258" s="73"/>
      <c r="AL1258" s="73"/>
      <c r="AM1258" s="73"/>
      <c r="AN1258" s="73"/>
      <c r="AO1258" s="73"/>
      <c r="AP1258" s="73"/>
      <c r="AQ1258" s="73"/>
      <c r="AR1258" s="73"/>
      <c r="AS1258" s="73"/>
      <c r="AT1258" s="73"/>
    </row>
    <row r="1259" spans="1:46" ht="15" hidden="1" customHeight="1" x14ac:dyDescent="0.2">
      <c r="A1259" s="95" t="s">
        <v>18</v>
      </c>
      <c r="B1259" s="113" t="s">
        <v>16</v>
      </c>
      <c r="C1259" s="26" t="e">
        <f>ROUND((Q1259-R1259)/H1259/12,0)</f>
        <v>#DIV/0!</v>
      </c>
      <c r="D1259" s="26" t="e">
        <f>ROUND(R1259/F1259/12,0)</f>
        <v>#DIV/0!</v>
      </c>
      <c r="E1259" s="36"/>
      <c r="F1259" s="37"/>
      <c r="G1259" s="37"/>
      <c r="H1259" s="28">
        <f>E1259+G1259</f>
        <v>0</v>
      </c>
      <c r="I1259" s="92"/>
      <c r="J1259" s="93"/>
      <c r="K1259" s="99" t="s">
        <v>16</v>
      </c>
      <c r="L1259" s="99">
        <f>I1259</f>
        <v>0</v>
      </c>
      <c r="M1259" s="93"/>
      <c r="N1259" s="93"/>
      <c r="O1259" s="99" t="s">
        <v>16</v>
      </c>
      <c r="P1259" s="99">
        <f>M1259</f>
        <v>0</v>
      </c>
      <c r="Q1259" s="99">
        <f>I1259+M1259</f>
        <v>0</v>
      </c>
      <c r="R1259" s="99">
        <f>J1259+N1259</f>
        <v>0</v>
      </c>
      <c r="S1259" s="99" t="s">
        <v>16</v>
      </c>
      <c r="T1259" s="100">
        <f>Q1259</f>
        <v>0</v>
      </c>
      <c r="V1259" s="73"/>
      <c r="W1259" s="73"/>
      <c r="X1259" s="73"/>
      <c r="Y1259" s="73"/>
      <c r="Z1259" s="73"/>
      <c r="AA1259" s="73"/>
      <c r="AB1259" s="73"/>
      <c r="AC1259" s="73"/>
      <c r="AD1259" s="73"/>
      <c r="AE1259" s="73"/>
      <c r="AF1259" s="73"/>
      <c r="AG1259" s="73"/>
      <c r="AH1259" s="73"/>
      <c r="AI1259" s="73"/>
      <c r="AJ1259" s="73"/>
      <c r="AK1259" s="73"/>
      <c r="AL1259" s="73"/>
      <c r="AM1259" s="73"/>
      <c r="AN1259" s="73"/>
      <c r="AO1259" s="73"/>
      <c r="AP1259" s="73"/>
      <c r="AQ1259" s="73"/>
      <c r="AR1259" s="73"/>
      <c r="AS1259" s="73"/>
      <c r="AT1259" s="73"/>
    </row>
    <row r="1260" spans="1:46" ht="15.75" hidden="1" customHeight="1" thickBot="1" x14ac:dyDescent="0.25">
      <c r="A1260" s="129" t="s">
        <v>19</v>
      </c>
      <c r="B1260" s="130" t="s">
        <v>16</v>
      </c>
      <c r="C1260" s="42" t="s">
        <v>16</v>
      </c>
      <c r="D1260" s="42" t="s">
        <v>16</v>
      </c>
      <c r="E1260" s="43" t="s">
        <v>16</v>
      </c>
      <c r="F1260" s="44" t="s">
        <v>16</v>
      </c>
      <c r="G1260" s="44" t="s">
        <v>16</v>
      </c>
      <c r="H1260" s="45" t="s">
        <v>16</v>
      </c>
      <c r="I1260" s="134" t="s">
        <v>16</v>
      </c>
      <c r="J1260" s="131" t="s">
        <v>16</v>
      </c>
      <c r="K1260" s="135"/>
      <c r="L1260" s="131">
        <f>K1260</f>
        <v>0</v>
      </c>
      <c r="M1260" s="131" t="s">
        <v>16</v>
      </c>
      <c r="N1260" s="131" t="s">
        <v>16</v>
      </c>
      <c r="O1260" s="135"/>
      <c r="P1260" s="131">
        <f>O1260</f>
        <v>0</v>
      </c>
      <c r="Q1260" s="131" t="s">
        <v>16</v>
      </c>
      <c r="R1260" s="131" t="s">
        <v>16</v>
      </c>
      <c r="S1260" s="131">
        <f>K1260+O1260</f>
        <v>0</v>
      </c>
      <c r="T1260" s="136">
        <f>S1260</f>
        <v>0</v>
      </c>
      <c r="V1260" s="73"/>
      <c r="W1260" s="73"/>
      <c r="X1260" s="73"/>
      <c r="Y1260" s="73"/>
      <c r="Z1260" s="73"/>
      <c r="AA1260" s="73"/>
      <c r="AB1260" s="73"/>
      <c r="AC1260" s="73"/>
      <c r="AD1260" s="73"/>
      <c r="AE1260" s="73"/>
      <c r="AF1260" s="73"/>
      <c r="AG1260" s="73"/>
      <c r="AH1260" s="73"/>
      <c r="AI1260" s="73"/>
      <c r="AJ1260" s="73"/>
      <c r="AK1260" s="73"/>
      <c r="AL1260" s="73"/>
      <c r="AM1260" s="73"/>
      <c r="AN1260" s="73"/>
      <c r="AO1260" s="73"/>
      <c r="AP1260" s="73"/>
      <c r="AQ1260" s="73"/>
      <c r="AR1260" s="73"/>
      <c r="AS1260" s="73"/>
      <c r="AT1260" s="73"/>
    </row>
    <row r="1261" spans="1:46" ht="15.75" hidden="1" customHeight="1" x14ac:dyDescent="0.2">
      <c r="A1261" s="137" t="s">
        <v>23</v>
      </c>
      <c r="B1261" s="138" t="s">
        <v>16</v>
      </c>
      <c r="C1261" s="51" t="e">
        <f>ROUND((Q1261-R1261)/H1261/12,0)</f>
        <v>#DIV/0!</v>
      </c>
      <c r="D1261" s="51" t="e">
        <f>ROUND(R1261/F1261/12,0)</f>
        <v>#DIV/0!</v>
      </c>
      <c r="E1261" s="52">
        <f>E1262+E1263</f>
        <v>0</v>
      </c>
      <c r="F1261" s="51">
        <f>F1262+F1263</f>
        <v>0</v>
      </c>
      <c r="G1261" s="51">
        <f>G1262+G1263</f>
        <v>0</v>
      </c>
      <c r="H1261" s="53">
        <f>IF(E1261+G1261=H1262+H1263,E1261+G1261, "CHYBA")</f>
        <v>0</v>
      </c>
      <c r="I1261" s="142">
        <f>I1262+I1263</f>
        <v>0</v>
      </c>
      <c r="J1261" s="139">
        <f>J1262+J1263</f>
        <v>0</v>
      </c>
      <c r="K1261" s="139">
        <f>K1264</f>
        <v>0</v>
      </c>
      <c r="L1261" s="139">
        <f>IF(I1261+K1261=L1262+L1263+L1264,I1261+K1261,"CHYBA")</f>
        <v>0</v>
      </c>
      <c r="M1261" s="139">
        <f>M1262+M1263</f>
        <v>0</v>
      </c>
      <c r="N1261" s="139">
        <f>N1262+N1263</f>
        <v>0</v>
      </c>
      <c r="O1261" s="139">
        <f>O1264</f>
        <v>0</v>
      </c>
      <c r="P1261" s="139">
        <f>IF(M1261+O1261=P1262+P1263+P1264,M1261+O1261,"CHYBA")</f>
        <v>0</v>
      </c>
      <c r="Q1261" s="139">
        <f>Q1262+Q1263</f>
        <v>0</v>
      </c>
      <c r="R1261" s="139">
        <f>R1262+R1263</f>
        <v>0</v>
      </c>
      <c r="S1261" s="139">
        <f>S1264</f>
        <v>0</v>
      </c>
      <c r="T1261" s="141">
        <f>IF(Q1261+S1261=T1262+T1263+T1264,Q1261+S1261,"CHYBA")</f>
        <v>0</v>
      </c>
      <c r="V1261" s="73"/>
      <c r="W1261" s="73"/>
      <c r="X1261" s="73"/>
      <c r="Y1261" s="73"/>
      <c r="Z1261" s="73"/>
      <c r="AA1261" s="73"/>
      <c r="AB1261" s="73"/>
      <c r="AC1261" s="73"/>
      <c r="AD1261" s="73"/>
      <c r="AE1261" s="73"/>
      <c r="AF1261" s="73"/>
      <c r="AG1261" s="73"/>
      <c r="AH1261" s="73"/>
      <c r="AI1261" s="73"/>
      <c r="AJ1261" s="73"/>
      <c r="AK1261" s="73"/>
      <c r="AL1261" s="73"/>
      <c r="AM1261" s="73"/>
      <c r="AN1261" s="73"/>
      <c r="AO1261" s="73"/>
      <c r="AP1261" s="73"/>
      <c r="AQ1261" s="73"/>
      <c r="AR1261" s="73"/>
      <c r="AS1261" s="73"/>
      <c r="AT1261" s="73"/>
    </row>
    <row r="1262" spans="1:46" ht="15" hidden="1" customHeight="1" x14ac:dyDescent="0.2">
      <c r="A1262" s="95" t="s">
        <v>17</v>
      </c>
      <c r="B1262" s="113" t="s">
        <v>16</v>
      </c>
      <c r="C1262" s="26" t="e">
        <f>ROUND((Q1262-R1262)/H1262/12,0)</f>
        <v>#DIV/0!</v>
      </c>
      <c r="D1262" s="26" t="e">
        <f>ROUND(R1262/F1262/12,0)</f>
        <v>#DIV/0!</v>
      </c>
      <c r="E1262" s="27">
        <f t="shared" ref="E1262:G1263" si="61">E1266+E1270+E1274+E1278+E1282+E1286+E1290</f>
        <v>0</v>
      </c>
      <c r="F1262" s="26">
        <f t="shared" si="61"/>
        <v>0</v>
      </c>
      <c r="G1262" s="26">
        <f t="shared" si="61"/>
        <v>0</v>
      </c>
      <c r="H1262" s="28">
        <f>E1262+G1262</f>
        <v>0</v>
      </c>
      <c r="I1262" s="98">
        <f>I1266+I1270+I1274+I1278+I1282+I1286+I1290</f>
        <v>0</v>
      </c>
      <c r="J1262" s="99">
        <f>J1266+J1270+J1274+J1278+J1282+J1286+J1290</f>
        <v>0</v>
      </c>
      <c r="K1262" s="99" t="s">
        <v>16</v>
      </c>
      <c r="L1262" s="99">
        <f>I1262</f>
        <v>0</v>
      </c>
      <c r="M1262" s="99">
        <f>M1266+M1270+M1274+M1278+M1282+M1286+M1290</f>
        <v>0</v>
      </c>
      <c r="N1262" s="99">
        <f>N1266+N1270+N1274+N1278+N1282+N1286+N1290</f>
        <v>0</v>
      </c>
      <c r="O1262" s="99" t="s">
        <v>16</v>
      </c>
      <c r="P1262" s="99">
        <f>M1262</f>
        <v>0</v>
      </c>
      <c r="Q1262" s="99">
        <f>I1262+M1262</f>
        <v>0</v>
      </c>
      <c r="R1262" s="99">
        <f>J1262+N1262</f>
        <v>0</v>
      </c>
      <c r="S1262" s="99" t="s">
        <v>16</v>
      </c>
      <c r="T1262" s="100">
        <f>Q1262</f>
        <v>0</v>
      </c>
      <c r="V1262" s="73"/>
      <c r="W1262" s="73"/>
      <c r="X1262" s="73"/>
      <c r="Y1262" s="73"/>
      <c r="Z1262" s="73"/>
      <c r="AA1262" s="73"/>
      <c r="AB1262" s="73"/>
      <c r="AC1262" s="73"/>
      <c r="AD1262" s="73"/>
      <c r="AE1262" s="73"/>
      <c r="AF1262" s="73"/>
      <c r="AG1262" s="73"/>
      <c r="AH1262" s="73"/>
      <c r="AI1262" s="73"/>
      <c r="AJ1262" s="73"/>
      <c r="AK1262" s="73"/>
      <c r="AL1262" s="73"/>
      <c r="AM1262" s="73"/>
      <c r="AN1262" s="73"/>
      <c r="AO1262" s="73"/>
      <c r="AP1262" s="73"/>
      <c r="AQ1262" s="73"/>
      <c r="AR1262" s="73"/>
      <c r="AS1262" s="73"/>
      <c r="AT1262" s="73"/>
    </row>
    <row r="1263" spans="1:46" ht="15" hidden="1" customHeight="1" x14ac:dyDescent="0.2">
      <c r="A1263" s="95" t="s">
        <v>18</v>
      </c>
      <c r="B1263" s="113" t="s">
        <v>16</v>
      </c>
      <c r="C1263" s="26" t="e">
        <f>ROUND((Q1263-R1263)/H1263/12,0)</f>
        <v>#DIV/0!</v>
      </c>
      <c r="D1263" s="26" t="e">
        <f>ROUND(R1263/F1263/12,0)</f>
        <v>#DIV/0!</v>
      </c>
      <c r="E1263" s="27">
        <f t="shared" si="61"/>
        <v>0</v>
      </c>
      <c r="F1263" s="26">
        <f t="shared" si="61"/>
        <v>0</v>
      </c>
      <c r="G1263" s="26">
        <f t="shared" si="61"/>
        <v>0</v>
      </c>
      <c r="H1263" s="28">
        <f>E1263+G1263</f>
        <v>0</v>
      </c>
      <c r="I1263" s="98">
        <f>I1267+I1271+I1275+I1279+I1283+I1287+I1291</f>
        <v>0</v>
      </c>
      <c r="J1263" s="99">
        <f>J1267+J1271+J1275+J1279+J1283+J1287+J1291</f>
        <v>0</v>
      </c>
      <c r="K1263" s="99" t="s">
        <v>16</v>
      </c>
      <c r="L1263" s="99">
        <f>I1263</f>
        <v>0</v>
      </c>
      <c r="M1263" s="99">
        <f>M1267+M1271+M1275+M1279+M1283+M1287+M1291</f>
        <v>0</v>
      </c>
      <c r="N1263" s="99">
        <f>N1267+N1271+N1275+N1279+N1283+N1287+N1291</f>
        <v>0</v>
      </c>
      <c r="O1263" s="99" t="s">
        <v>16</v>
      </c>
      <c r="P1263" s="99">
        <f>M1263</f>
        <v>0</v>
      </c>
      <c r="Q1263" s="99">
        <f>I1263+M1263</f>
        <v>0</v>
      </c>
      <c r="R1263" s="99">
        <f>J1263+N1263</f>
        <v>0</v>
      </c>
      <c r="S1263" s="99" t="s">
        <v>16</v>
      </c>
      <c r="T1263" s="100">
        <f>Q1263</f>
        <v>0</v>
      </c>
      <c r="V1263" s="73"/>
      <c r="W1263" s="73"/>
      <c r="X1263" s="73"/>
      <c r="Y1263" s="73"/>
      <c r="Z1263" s="73"/>
      <c r="AA1263" s="73"/>
      <c r="AB1263" s="73"/>
      <c r="AC1263" s="73"/>
      <c r="AD1263" s="73"/>
      <c r="AE1263" s="73"/>
      <c r="AF1263" s="73"/>
      <c r="AG1263" s="73"/>
      <c r="AH1263" s="73"/>
      <c r="AI1263" s="73"/>
      <c r="AJ1263" s="73"/>
      <c r="AK1263" s="73"/>
      <c r="AL1263" s="73"/>
      <c r="AM1263" s="73"/>
      <c r="AN1263" s="73"/>
      <c r="AO1263" s="73"/>
      <c r="AP1263" s="73"/>
      <c r="AQ1263" s="73"/>
      <c r="AR1263" s="73"/>
      <c r="AS1263" s="73"/>
      <c r="AT1263" s="73"/>
    </row>
    <row r="1264" spans="1:46" ht="15" hidden="1" customHeight="1" x14ac:dyDescent="0.2">
      <c r="A1264" s="95" t="s">
        <v>19</v>
      </c>
      <c r="B1264" s="113" t="s">
        <v>16</v>
      </c>
      <c r="C1264" s="26" t="s">
        <v>16</v>
      </c>
      <c r="D1264" s="26" t="s">
        <v>16</v>
      </c>
      <c r="E1264" s="27" t="s">
        <v>16</v>
      </c>
      <c r="F1264" s="30" t="s">
        <v>16</v>
      </c>
      <c r="G1264" s="30" t="s">
        <v>16</v>
      </c>
      <c r="H1264" s="31" t="s">
        <v>16</v>
      </c>
      <c r="I1264" s="98" t="s">
        <v>16</v>
      </c>
      <c r="J1264" s="99" t="s">
        <v>16</v>
      </c>
      <c r="K1264" s="99">
        <f>K1268+K1272+K1276+K1280+K1284+K1288+K1292</f>
        <v>0</v>
      </c>
      <c r="L1264" s="99">
        <f>K1264</f>
        <v>0</v>
      </c>
      <c r="M1264" s="99" t="s">
        <v>16</v>
      </c>
      <c r="N1264" s="99" t="s">
        <v>16</v>
      </c>
      <c r="O1264" s="99">
        <f>O1268+O1272+O1276+O1280+O1284+O1288+O1292</f>
        <v>0</v>
      </c>
      <c r="P1264" s="99">
        <f>O1264</f>
        <v>0</v>
      </c>
      <c r="Q1264" s="99" t="s">
        <v>16</v>
      </c>
      <c r="R1264" s="99" t="s">
        <v>16</v>
      </c>
      <c r="S1264" s="99">
        <f>K1264+O1264</f>
        <v>0</v>
      </c>
      <c r="T1264" s="100">
        <f>S1264</f>
        <v>0</v>
      </c>
      <c r="V1264" s="73"/>
      <c r="W1264" s="73"/>
      <c r="X1264" s="73"/>
      <c r="Y1264" s="73"/>
      <c r="Z1264" s="73"/>
      <c r="AA1264" s="73"/>
      <c r="AB1264" s="73"/>
      <c r="AC1264" s="73"/>
      <c r="AD1264" s="73"/>
      <c r="AE1264" s="73"/>
      <c r="AF1264" s="73"/>
      <c r="AG1264" s="73"/>
      <c r="AH1264" s="73"/>
      <c r="AI1264" s="73"/>
      <c r="AJ1264" s="73"/>
      <c r="AK1264" s="73"/>
      <c r="AL1264" s="73"/>
      <c r="AM1264" s="73"/>
      <c r="AN1264" s="73"/>
      <c r="AO1264" s="73"/>
      <c r="AP1264" s="73"/>
      <c r="AQ1264" s="73"/>
      <c r="AR1264" s="73"/>
      <c r="AS1264" s="73"/>
      <c r="AT1264" s="73"/>
    </row>
    <row r="1265" spans="1:46" ht="18" hidden="1" customHeight="1" x14ac:dyDescent="0.2">
      <c r="A1265" s="96" t="s">
        <v>71</v>
      </c>
      <c r="B1265" s="84"/>
      <c r="C1265" s="26" t="e">
        <f>ROUND((Q1265-R1265)/H1265/12,0)</f>
        <v>#DIV/0!</v>
      </c>
      <c r="D1265" s="26" t="e">
        <f>ROUND(R1265/F1265/12,0)</f>
        <v>#DIV/0!</v>
      </c>
      <c r="E1265" s="27">
        <f>E1266+E1267</f>
        <v>0</v>
      </c>
      <c r="F1265" s="30">
        <f>F1266+F1267</f>
        <v>0</v>
      </c>
      <c r="G1265" s="30">
        <f>G1266+G1267</f>
        <v>0</v>
      </c>
      <c r="H1265" s="31">
        <f>IF(E1265+G1265=H1266+H1267,E1265+G1265, "CHYBA")</f>
        <v>0</v>
      </c>
      <c r="I1265" s="98">
        <f>I1266+I1267</f>
        <v>0</v>
      </c>
      <c r="J1265" s="99">
        <f>J1266+J1267</f>
        <v>0</v>
      </c>
      <c r="K1265" s="99">
        <f>K1268</f>
        <v>0</v>
      </c>
      <c r="L1265" s="99">
        <f>IF(I1265+K1265=L1266+L1267+L1268,I1265+K1265,"CHYBA")</f>
        <v>0</v>
      </c>
      <c r="M1265" s="99">
        <f>M1266+M1267</f>
        <v>0</v>
      </c>
      <c r="N1265" s="99">
        <f>N1266+N1267</f>
        <v>0</v>
      </c>
      <c r="O1265" s="99">
        <f>O1268</f>
        <v>0</v>
      </c>
      <c r="P1265" s="99">
        <f>IF(M1265+O1265=P1266+P1267+P1268,M1265+O1265,"CHYBA")</f>
        <v>0</v>
      </c>
      <c r="Q1265" s="99">
        <f>Q1266+Q1267</f>
        <v>0</v>
      </c>
      <c r="R1265" s="99">
        <f>R1266+R1267</f>
        <v>0</v>
      </c>
      <c r="S1265" s="99">
        <f>S1268</f>
        <v>0</v>
      </c>
      <c r="T1265" s="100">
        <f>IF(Q1265+S1265=T1266+T1267+T1268,Q1265+S1265,"CHYBA")</f>
        <v>0</v>
      </c>
      <c r="V1265" s="73"/>
      <c r="W1265" s="73"/>
      <c r="X1265" s="73"/>
      <c r="Y1265" s="73"/>
      <c r="Z1265" s="73"/>
      <c r="AA1265" s="73"/>
      <c r="AB1265" s="73"/>
      <c r="AC1265" s="73"/>
      <c r="AD1265" s="73"/>
      <c r="AE1265" s="73"/>
      <c r="AF1265" s="73"/>
      <c r="AG1265" s="73"/>
      <c r="AH1265" s="73"/>
      <c r="AI1265" s="73"/>
      <c r="AJ1265" s="73"/>
      <c r="AK1265" s="73"/>
      <c r="AL1265" s="73"/>
      <c r="AM1265" s="73"/>
      <c r="AN1265" s="73"/>
      <c r="AO1265" s="73"/>
      <c r="AP1265" s="73"/>
      <c r="AQ1265" s="73"/>
      <c r="AR1265" s="73"/>
      <c r="AS1265" s="73"/>
      <c r="AT1265" s="73"/>
    </row>
    <row r="1266" spans="1:46" ht="15" hidden="1" customHeight="1" x14ac:dyDescent="0.2">
      <c r="A1266" s="95" t="s">
        <v>17</v>
      </c>
      <c r="B1266" s="113" t="s">
        <v>16</v>
      </c>
      <c r="C1266" s="26" t="e">
        <f>ROUND((Q1266-R1266)/H1266/12,0)</f>
        <v>#DIV/0!</v>
      </c>
      <c r="D1266" s="26" t="e">
        <f>ROUND(R1266/F1266/12,0)</f>
        <v>#DIV/0!</v>
      </c>
      <c r="E1266" s="36"/>
      <c r="F1266" s="37"/>
      <c r="G1266" s="37"/>
      <c r="H1266" s="28">
        <f>E1266+G1266</f>
        <v>0</v>
      </c>
      <c r="I1266" s="92"/>
      <c r="J1266" s="93"/>
      <c r="K1266" s="99" t="s">
        <v>16</v>
      </c>
      <c r="L1266" s="99">
        <f>I1266</f>
        <v>0</v>
      </c>
      <c r="M1266" s="93"/>
      <c r="N1266" s="93"/>
      <c r="O1266" s="99" t="s">
        <v>16</v>
      </c>
      <c r="P1266" s="99">
        <f>M1266</f>
        <v>0</v>
      </c>
      <c r="Q1266" s="99">
        <f>I1266+M1266</f>
        <v>0</v>
      </c>
      <c r="R1266" s="99">
        <f>J1266+N1266</f>
        <v>0</v>
      </c>
      <c r="S1266" s="99" t="s">
        <v>16</v>
      </c>
      <c r="T1266" s="100">
        <f>Q1266</f>
        <v>0</v>
      </c>
      <c r="V1266" s="73"/>
      <c r="W1266" s="73"/>
      <c r="X1266" s="73"/>
      <c r="Y1266" s="73"/>
      <c r="Z1266" s="73"/>
      <c r="AA1266" s="73"/>
      <c r="AB1266" s="73"/>
      <c r="AC1266" s="73"/>
      <c r="AD1266" s="73"/>
      <c r="AE1266" s="73"/>
      <c r="AF1266" s="73"/>
      <c r="AG1266" s="73"/>
      <c r="AH1266" s="73"/>
      <c r="AI1266" s="73"/>
      <c r="AJ1266" s="73"/>
      <c r="AK1266" s="73"/>
      <c r="AL1266" s="73"/>
      <c r="AM1266" s="73"/>
      <c r="AN1266" s="73"/>
      <c r="AO1266" s="73"/>
      <c r="AP1266" s="73"/>
      <c r="AQ1266" s="73"/>
      <c r="AR1266" s="73"/>
      <c r="AS1266" s="73"/>
      <c r="AT1266" s="73"/>
    </row>
    <row r="1267" spans="1:46" ht="15" hidden="1" customHeight="1" x14ac:dyDescent="0.2">
      <c r="A1267" s="95" t="s">
        <v>18</v>
      </c>
      <c r="B1267" s="113" t="s">
        <v>16</v>
      </c>
      <c r="C1267" s="26" t="e">
        <f>ROUND((Q1267-R1267)/H1267/12,0)</f>
        <v>#DIV/0!</v>
      </c>
      <c r="D1267" s="26" t="e">
        <f>ROUND(R1267/F1267/12,0)</f>
        <v>#DIV/0!</v>
      </c>
      <c r="E1267" s="36"/>
      <c r="F1267" s="37"/>
      <c r="G1267" s="37"/>
      <c r="H1267" s="28">
        <f>E1267+G1267</f>
        <v>0</v>
      </c>
      <c r="I1267" s="92"/>
      <c r="J1267" s="93"/>
      <c r="K1267" s="99" t="s">
        <v>16</v>
      </c>
      <c r="L1267" s="99">
        <f>I1267</f>
        <v>0</v>
      </c>
      <c r="M1267" s="93"/>
      <c r="N1267" s="93"/>
      <c r="O1267" s="99" t="s">
        <v>16</v>
      </c>
      <c r="P1267" s="99">
        <f>M1267</f>
        <v>0</v>
      </c>
      <c r="Q1267" s="99">
        <f>I1267+M1267</f>
        <v>0</v>
      </c>
      <c r="R1267" s="99">
        <f>J1267+N1267</f>
        <v>0</v>
      </c>
      <c r="S1267" s="99" t="s">
        <v>16</v>
      </c>
      <c r="T1267" s="100">
        <f>Q1267</f>
        <v>0</v>
      </c>
      <c r="V1267" s="73"/>
      <c r="W1267" s="73"/>
      <c r="X1267" s="73"/>
      <c r="Y1267" s="73"/>
      <c r="Z1267" s="73"/>
      <c r="AA1267" s="73"/>
      <c r="AB1267" s="73"/>
      <c r="AC1267" s="73"/>
      <c r="AD1267" s="73"/>
      <c r="AE1267" s="73"/>
      <c r="AF1267" s="73"/>
      <c r="AG1267" s="73"/>
      <c r="AH1267" s="73"/>
      <c r="AI1267" s="73"/>
      <c r="AJ1267" s="73"/>
      <c r="AK1267" s="73"/>
      <c r="AL1267" s="73"/>
      <c r="AM1267" s="73"/>
      <c r="AN1267" s="73"/>
      <c r="AO1267" s="73"/>
      <c r="AP1267" s="73"/>
      <c r="AQ1267" s="73"/>
      <c r="AR1267" s="73"/>
      <c r="AS1267" s="73"/>
      <c r="AT1267" s="73"/>
    </row>
    <row r="1268" spans="1:46" ht="15" hidden="1" customHeight="1" x14ac:dyDescent="0.2">
      <c r="A1268" s="95" t="s">
        <v>19</v>
      </c>
      <c r="B1268" s="113" t="s">
        <v>16</v>
      </c>
      <c r="C1268" s="26" t="s">
        <v>16</v>
      </c>
      <c r="D1268" s="26" t="s">
        <v>16</v>
      </c>
      <c r="E1268" s="27" t="s">
        <v>16</v>
      </c>
      <c r="F1268" s="30" t="s">
        <v>16</v>
      </c>
      <c r="G1268" s="30" t="s">
        <v>16</v>
      </c>
      <c r="H1268" s="31" t="s">
        <v>16</v>
      </c>
      <c r="I1268" s="98" t="s">
        <v>16</v>
      </c>
      <c r="J1268" s="99" t="s">
        <v>16</v>
      </c>
      <c r="K1268" s="93"/>
      <c r="L1268" s="99">
        <f>K1268</f>
        <v>0</v>
      </c>
      <c r="M1268" s="99" t="s">
        <v>16</v>
      </c>
      <c r="N1268" s="99" t="s">
        <v>16</v>
      </c>
      <c r="O1268" s="93"/>
      <c r="P1268" s="99">
        <f>O1268</f>
        <v>0</v>
      </c>
      <c r="Q1268" s="99" t="s">
        <v>16</v>
      </c>
      <c r="R1268" s="99" t="s">
        <v>16</v>
      </c>
      <c r="S1268" s="99">
        <f>K1268+O1268</f>
        <v>0</v>
      </c>
      <c r="T1268" s="100">
        <f>S1268</f>
        <v>0</v>
      </c>
      <c r="V1268" s="73"/>
      <c r="W1268" s="73"/>
      <c r="X1268" s="73"/>
      <c r="Y1268" s="73"/>
      <c r="Z1268" s="73"/>
      <c r="AA1268" s="73"/>
      <c r="AB1268" s="73"/>
      <c r="AC1268" s="73"/>
      <c r="AD1268" s="73"/>
      <c r="AE1268" s="73"/>
      <c r="AF1268" s="73"/>
      <c r="AG1268" s="73"/>
      <c r="AH1268" s="73"/>
      <c r="AI1268" s="73"/>
      <c r="AJ1268" s="73"/>
      <c r="AK1268" s="73"/>
      <c r="AL1268" s="73"/>
      <c r="AM1268" s="73"/>
      <c r="AN1268" s="73"/>
      <c r="AO1268" s="73"/>
      <c r="AP1268" s="73"/>
      <c r="AQ1268" s="73"/>
      <c r="AR1268" s="73"/>
      <c r="AS1268" s="73"/>
      <c r="AT1268" s="73"/>
    </row>
    <row r="1269" spans="1:46" ht="18" hidden="1" customHeight="1" x14ac:dyDescent="0.2">
      <c r="A1269" s="96" t="s">
        <v>71</v>
      </c>
      <c r="B1269" s="84"/>
      <c r="C1269" s="26" t="e">
        <f>ROUND((Q1269-R1269)/H1269/12,0)</f>
        <v>#DIV/0!</v>
      </c>
      <c r="D1269" s="26" t="e">
        <f>ROUND(R1269/F1269/12,0)</f>
        <v>#DIV/0!</v>
      </c>
      <c r="E1269" s="27">
        <f>E1270+E1271</f>
        <v>0</v>
      </c>
      <c r="F1269" s="30">
        <f>F1270+F1271</f>
        <v>0</v>
      </c>
      <c r="G1269" s="30">
        <f>G1270+G1271</f>
        <v>0</v>
      </c>
      <c r="H1269" s="31">
        <f>IF(E1269+G1269=H1270+H1271,E1269+G1269, "CHYBA")</f>
        <v>0</v>
      </c>
      <c r="I1269" s="98">
        <f>I1270+I1271</f>
        <v>0</v>
      </c>
      <c r="J1269" s="99">
        <f>J1270+J1271</f>
        <v>0</v>
      </c>
      <c r="K1269" s="99">
        <f>K1272</f>
        <v>0</v>
      </c>
      <c r="L1269" s="99">
        <f>IF(I1269+K1269=L1270+L1271+L1272,I1269+K1269,"CHYBA")</f>
        <v>0</v>
      </c>
      <c r="M1269" s="99">
        <f>M1270+M1271</f>
        <v>0</v>
      </c>
      <c r="N1269" s="99">
        <f>N1270+N1271</f>
        <v>0</v>
      </c>
      <c r="O1269" s="99">
        <f>O1272</f>
        <v>0</v>
      </c>
      <c r="P1269" s="99">
        <f>IF(M1269+O1269=P1270+P1271+P1272,M1269+O1269,"CHYBA")</f>
        <v>0</v>
      </c>
      <c r="Q1269" s="99">
        <f>Q1270+Q1271</f>
        <v>0</v>
      </c>
      <c r="R1269" s="99">
        <f>R1270+R1271</f>
        <v>0</v>
      </c>
      <c r="S1269" s="99">
        <f>S1272</f>
        <v>0</v>
      </c>
      <c r="T1269" s="100">
        <f>IF(Q1269+S1269=T1270+T1271+T1272,Q1269+S1269,"CHYBA")</f>
        <v>0</v>
      </c>
      <c r="V1269" s="73"/>
      <c r="W1269" s="73"/>
      <c r="X1269" s="73"/>
      <c r="Y1269" s="73"/>
      <c r="Z1269" s="73"/>
      <c r="AA1269" s="73"/>
      <c r="AB1269" s="73"/>
      <c r="AC1269" s="73"/>
      <c r="AD1269" s="73"/>
      <c r="AE1269" s="73"/>
      <c r="AF1269" s="73"/>
      <c r="AG1269" s="73"/>
      <c r="AH1269" s="73"/>
      <c r="AI1269" s="73"/>
      <c r="AJ1269" s="73"/>
      <c r="AK1269" s="73"/>
      <c r="AL1269" s="73"/>
      <c r="AM1269" s="73"/>
      <c r="AN1269" s="73"/>
      <c r="AO1269" s="73"/>
      <c r="AP1269" s="73"/>
      <c r="AQ1269" s="73"/>
      <c r="AR1269" s="73"/>
      <c r="AS1269" s="73"/>
      <c r="AT1269" s="73"/>
    </row>
    <row r="1270" spans="1:46" ht="15" hidden="1" customHeight="1" x14ac:dyDescent="0.2">
      <c r="A1270" s="95" t="s">
        <v>17</v>
      </c>
      <c r="B1270" s="113" t="s">
        <v>16</v>
      </c>
      <c r="C1270" s="26" t="e">
        <f>ROUND((Q1270-R1270)/H1270/12,0)</f>
        <v>#DIV/0!</v>
      </c>
      <c r="D1270" s="26" t="e">
        <f>ROUND(R1270/F1270/12,0)</f>
        <v>#DIV/0!</v>
      </c>
      <c r="E1270" s="36"/>
      <c r="F1270" s="37"/>
      <c r="G1270" s="37"/>
      <c r="H1270" s="28">
        <f>E1270+G1270</f>
        <v>0</v>
      </c>
      <c r="I1270" s="92"/>
      <c r="J1270" s="93"/>
      <c r="K1270" s="99" t="s">
        <v>16</v>
      </c>
      <c r="L1270" s="99">
        <f>I1270</f>
        <v>0</v>
      </c>
      <c r="M1270" s="93"/>
      <c r="N1270" s="93"/>
      <c r="O1270" s="99" t="s">
        <v>16</v>
      </c>
      <c r="P1270" s="99">
        <f>M1270</f>
        <v>0</v>
      </c>
      <c r="Q1270" s="99">
        <f>I1270+M1270</f>
        <v>0</v>
      </c>
      <c r="R1270" s="99">
        <f>J1270+N1270</f>
        <v>0</v>
      </c>
      <c r="S1270" s="99" t="s">
        <v>16</v>
      </c>
      <c r="T1270" s="100">
        <f>Q1270</f>
        <v>0</v>
      </c>
      <c r="V1270" s="73"/>
      <c r="W1270" s="73"/>
      <c r="X1270" s="73"/>
      <c r="Y1270" s="73"/>
      <c r="Z1270" s="73"/>
      <c r="AA1270" s="73"/>
      <c r="AB1270" s="73"/>
      <c r="AC1270" s="73"/>
      <c r="AD1270" s="73"/>
      <c r="AE1270" s="73"/>
      <c r="AF1270" s="73"/>
      <c r="AG1270" s="73"/>
      <c r="AH1270" s="73"/>
      <c r="AI1270" s="73"/>
      <c r="AJ1270" s="73"/>
      <c r="AK1270" s="73"/>
      <c r="AL1270" s="73"/>
      <c r="AM1270" s="73"/>
      <c r="AN1270" s="73"/>
      <c r="AO1270" s="73"/>
      <c r="AP1270" s="73"/>
      <c r="AQ1270" s="73"/>
      <c r="AR1270" s="73"/>
      <c r="AS1270" s="73"/>
      <c r="AT1270" s="73"/>
    </row>
    <row r="1271" spans="1:46" ht="15" hidden="1" customHeight="1" x14ac:dyDescent="0.2">
      <c r="A1271" s="95" t="s">
        <v>18</v>
      </c>
      <c r="B1271" s="113" t="s">
        <v>16</v>
      </c>
      <c r="C1271" s="26" t="e">
        <f>ROUND((Q1271-R1271)/H1271/12,0)</f>
        <v>#DIV/0!</v>
      </c>
      <c r="D1271" s="26" t="e">
        <f>ROUND(R1271/F1271/12,0)</f>
        <v>#DIV/0!</v>
      </c>
      <c r="E1271" s="36"/>
      <c r="F1271" s="37"/>
      <c r="G1271" s="37"/>
      <c r="H1271" s="28">
        <f>E1271+G1271</f>
        <v>0</v>
      </c>
      <c r="I1271" s="92"/>
      <c r="J1271" s="93"/>
      <c r="K1271" s="99" t="s">
        <v>16</v>
      </c>
      <c r="L1271" s="99">
        <f>I1271</f>
        <v>0</v>
      </c>
      <c r="M1271" s="93"/>
      <c r="N1271" s="93"/>
      <c r="O1271" s="99" t="s">
        <v>16</v>
      </c>
      <c r="P1271" s="99">
        <f>M1271</f>
        <v>0</v>
      </c>
      <c r="Q1271" s="99">
        <f>I1271+M1271</f>
        <v>0</v>
      </c>
      <c r="R1271" s="99">
        <f>J1271+N1271</f>
        <v>0</v>
      </c>
      <c r="S1271" s="99" t="s">
        <v>16</v>
      </c>
      <c r="T1271" s="100">
        <f>Q1271</f>
        <v>0</v>
      </c>
      <c r="V1271" s="73"/>
      <c r="W1271" s="73"/>
      <c r="X1271" s="73"/>
      <c r="Y1271" s="73"/>
      <c r="Z1271" s="73"/>
      <c r="AA1271" s="73"/>
      <c r="AB1271" s="73"/>
      <c r="AC1271" s="73"/>
      <c r="AD1271" s="73"/>
      <c r="AE1271" s="73"/>
      <c r="AF1271" s="73"/>
      <c r="AG1271" s="73"/>
      <c r="AH1271" s="73"/>
      <c r="AI1271" s="73"/>
      <c r="AJ1271" s="73"/>
      <c r="AK1271" s="73"/>
      <c r="AL1271" s="73"/>
      <c r="AM1271" s="73"/>
      <c r="AN1271" s="73"/>
      <c r="AO1271" s="73"/>
      <c r="AP1271" s="73"/>
      <c r="AQ1271" s="73"/>
      <c r="AR1271" s="73"/>
      <c r="AS1271" s="73"/>
      <c r="AT1271" s="73"/>
    </row>
    <row r="1272" spans="1:46" ht="15" hidden="1" customHeight="1" x14ac:dyDescent="0.2">
      <c r="A1272" s="95" t="s">
        <v>19</v>
      </c>
      <c r="B1272" s="113" t="s">
        <v>16</v>
      </c>
      <c r="C1272" s="26" t="s">
        <v>16</v>
      </c>
      <c r="D1272" s="26" t="s">
        <v>16</v>
      </c>
      <c r="E1272" s="27" t="s">
        <v>16</v>
      </c>
      <c r="F1272" s="30" t="s">
        <v>16</v>
      </c>
      <c r="G1272" s="30" t="s">
        <v>16</v>
      </c>
      <c r="H1272" s="31" t="s">
        <v>16</v>
      </c>
      <c r="I1272" s="98" t="s">
        <v>16</v>
      </c>
      <c r="J1272" s="99" t="s">
        <v>16</v>
      </c>
      <c r="K1272" s="93"/>
      <c r="L1272" s="99">
        <f>K1272</f>
        <v>0</v>
      </c>
      <c r="M1272" s="99" t="s">
        <v>16</v>
      </c>
      <c r="N1272" s="99" t="s">
        <v>16</v>
      </c>
      <c r="O1272" s="93"/>
      <c r="P1272" s="99">
        <f>O1272</f>
        <v>0</v>
      </c>
      <c r="Q1272" s="99" t="s">
        <v>16</v>
      </c>
      <c r="R1272" s="99" t="s">
        <v>16</v>
      </c>
      <c r="S1272" s="99">
        <f>K1272+O1272</f>
        <v>0</v>
      </c>
      <c r="T1272" s="100">
        <f>S1272</f>
        <v>0</v>
      </c>
      <c r="V1272" s="73"/>
      <c r="W1272" s="73"/>
      <c r="X1272" s="73"/>
      <c r="Y1272" s="73"/>
      <c r="Z1272" s="73"/>
      <c r="AA1272" s="73"/>
      <c r="AB1272" s="73"/>
      <c r="AC1272" s="73"/>
      <c r="AD1272" s="73"/>
      <c r="AE1272" s="73"/>
      <c r="AF1272" s="73"/>
      <c r="AG1272" s="73"/>
      <c r="AH1272" s="73"/>
      <c r="AI1272" s="73"/>
      <c r="AJ1272" s="73"/>
      <c r="AK1272" s="73"/>
      <c r="AL1272" s="73"/>
      <c r="AM1272" s="73"/>
      <c r="AN1272" s="73"/>
      <c r="AO1272" s="73"/>
      <c r="AP1272" s="73"/>
      <c r="AQ1272" s="73"/>
      <c r="AR1272" s="73"/>
      <c r="AS1272" s="73"/>
      <c r="AT1272" s="73"/>
    </row>
    <row r="1273" spans="1:46" ht="18" hidden="1" customHeight="1" x14ac:dyDescent="0.2">
      <c r="A1273" s="96" t="s">
        <v>71</v>
      </c>
      <c r="B1273" s="84"/>
      <c r="C1273" s="26" t="e">
        <f>ROUND((Q1273-R1273)/H1273/12,0)</f>
        <v>#DIV/0!</v>
      </c>
      <c r="D1273" s="26" t="e">
        <f>ROUND(R1273/F1273/12,0)</f>
        <v>#DIV/0!</v>
      </c>
      <c r="E1273" s="27">
        <f>E1274+E1275</f>
        <v>0</v>
      </c>
      <c r="F1273" s="30">
        <f>F1274+F1275</f>
        <v>0</v>
      </c>
      <c r="G1273" s="30">
        <f>G1274+G1275</f>
        <v>0</v>
      </c>
      <c r="H1273" s="31">
        <f>IF(E1273+G1273=H1274+H1275,E1273+G1273, "CHYBA")</f>
        <v>0</v>
      </c>
      <c r="I1273" s="98">
        <f>I1274+I1275</f>
        <v>0</v>
      </c>
      <c r="J1273" s="99">
        <f>J1274+J1275</f>
        <v>0</v>
      </c>
      <c r="K1273" s="99">
        <f>K1276</f>
        <v>0</v>
      </c>
      <c r="L1273" s="99">
        <f>IF(I1273+K1273=L1274+L1275+L1276,I1273+K1273,"CHYBA")</f>
        <v>0</v>
      </c>
      <c r="M1273" s="99">
        <f>M1274+M1275</f>
        <v>0</v>
      </c>
      <c r="N1273" s="99">
        <f>N1274+N1275</f>
        <v>0</v>
      </c>
      <c r="O1273" s="99">
        <f>O1276</f>
        <v>0</v>
      </c>
      <c r="P1273" s="99">
        <f>IF(M1273+O1273=P1274+P1275+P1276,M1273+O1273,"CHYBA")</f>
        <v>0</v>
      </c>
      <c r="Q1273" s="99">
        <f>Q1274+Q1275</f>
        <v>0</v>
      </c>
      <c r="R1273" s="99">
        <f>R1274+R1275</f>
        <v>0</v>
      </c>
      <c r="S1273" s="99">
        <f>S1276</f>
        <v>0</v>
      </c>
      <c r="T1273" s="100">
        <f>IF(Q1273+S1273=T1274+T1275+T1276,Q1273+S1273,"CHYBA")</f>
        <v>0</v>
      </c>
      <c r="V1273" s="73"/>
      <c r="W1273" s="73"/>
      <c r="X1273" s="73"/>
      <c r="Y1273" s="73"/>
      <c r="Z1273" s="73"/>
      <c r="AA1273" s="73"/>
      <c r="AB1273" s="73"/>
      <c r="AC1273" s="73"/>
      <c r="AD1273" s="73"/>
      <c r="AE1273" s="73"/>
      <c r="AF1273" s="73"/>
      <c r="AG1273" s="73"/>
      <c r="AH1273" s="73"/>
      <c r="AI1273" s="73"/>
      <c r="AJ1273" s="73"/>
      <c r="AK1273" s="73"/>
      <c r="AL1273" s="73"/>
      <c r="AM1273" s="73"/>
      <c r="AN1273" s="73"/>
      <c r="AO1273" s="73"/>
      <c r="AP1273" s="73"/>
      <c r="AQ1273" s="73"/>
      <c r="AR1273" s="73"/>
      <c r="AS1273" s="73"/>
      <c r="AT1273" s="73"/>
    </row>
    <row r="1274" spans="1:46" ht="15" hidden="1" customHeight="1" x14ac:dyDescent="0.2">
      <c r="A1274" s="95" t="s">
        <v>17</v>
      </c>
      <c r="B1274" s="113" t="s">
        <v>16</v>
      </c>
      <c r="C1274" s="26" t="e">
        <f>ROUND((Q1274-R1274)/H1274/12,0)</f>
        <v>#DIV/0!</v>
      </c>
      <c r="D1274" s="26" t="e">
        <f>ROUND(R1274/F1274/12,0)</f>
        <v>#DIV/0!</v>
      </c>
      <c r="E1274" s="36"/>
      <c r="F1274" s="37"/>
      <c r="G1274" s="37"/>
      <c r="H1274" s="28">
        <f>E1274+G1274</f>
        <v>0</v>
      </c>
      <c r="I1274" s="92"/>
      <c r="J1274" s="93"/>
      <c r="K1274" s="99" t="s">
        <v>16</v>
      </c>
      <c r="L1274" s="99">
        <f>I1274</f>
        <v>0</v>
      </c>
      <c r="M1274" s="93"/>
      <c r="N1274" s="93"/>
      <c r="O1274" s="99" t="s">
        <v>16</v>
      </c>
      <c r="P1274" s="99">
        <f>M1274</f>
        <v>0</v>
      </c>
      <c r="Q1274" s="99">
        <f>I1274+M1274</f>
        <v>0</v>
      </c>
      <c r="R1274" s="99">
        <f>J1274+N1274</f>
        <v>0</v>
      </c>
      <c r="S1274" s="99" t="s">
        <v>16</v>
      </c>
      <c r="T1274" s="100">
        <f>Q1274</f>
        <v>0</v>
      </c>
      <c r="V1274" s="73"/>
      <c r="W1274" s="73"/>
      <c r="X1274" s="73"/>
      <c r="Y1274" s="73"/>
      <c r="Z1274" s="73"/>
      <c r="AA1274" s="73"/>
      <c r="AB1274" s="73"/>
      <c r="AC1274" s="73"/>
      <c r="AD1274" s="73"/>
      <c r="AE1274" s="73"/>
      <c r="AF1274" s="73"/>
      <c r="AG1274" s="73"/>
      <c r="AH1274" s="73"/>
      <c r="AI1274" s="73"/>
      <c r="AJ1274" s="73"/>
      <c r="AK1274" s="73"/>
      <c r="AL1274" s="73"/>
      <c r="AM1274" s="73"/>
      <c r="AN1274" s="73"/>
      <c r="AO1274" s="73"/>
      <c r="AP1274" s="73"/>
      <c r="AQ1274" s="73"/>
      <c r="AR1274" s="73"/>
      <c r="AS1274" s="73"/>
      <c r="AT1274" s="73"/>
    </row>
    <row r="1275" spans="1:46" ht="15" hidden="1" customHeight="1" x14ac:dyDescent="0.2">
      <c r="A1275" s="95" t="s">
        <v>18</v>
      </c>
      <c r="B1275" s="113" t="s">
        <v>16</v>
      </c>
      <c r="C1275" s="26" t="e">
        <f>ROUND((Q1275-R1275)/H1275/12,0)</f>
        <v>#DIV/0!</v>
      </c>
      <c r="D1275" s="26" t="e">
        <f>ROUND(R1275/F1275/12,0)</f>
        <v>#DIV/0!</v>
      </c>
      <c r="E1275" s="36"/>
      <c r="F1275" s="37"/>
      <c r="G1275" s="37"/>
      <c r="H1275" s="28">
        <f>E1275+G1275</f>
        <v>0</v>
      </c>
      <c r="I1275" s="92"/>
      <c r="J1275" s="93"/>
      <c r="K1275" s="99" t="s">
        <v>16</v>
      </c>
      <c r="L1275" s="99">
        <f>I1275</f>
        <v>0</v>
      </c>
      <c r="M1275" s="93"/>
      <c r="N1275" s="93"/>
      <c r="O1275" s="99" t="s">
        <v>16</v>
      </c>
      <c r="P1275" s="99">
        <f>M1275</f>
        <v>0</v>
      </c>
      <c r="Q1275" s="99">
        <f>I1275+M1275</f>
        <v>0</v>
      </c>
      <c r="R1275" s="99">
        <f>J1275+N1275</f>
        <v>0</v>
      </c>
      <c r="S1275" s="99" t="s">
        <v>16</v>
      </c>
      <c r="T1275" s="100">
        <f>Q1275</f>
        <v>0</v>
      </c>
      <c r="V1275" s="73"/>
      <c r="W1275" s="73"/>
      <c r="X1275" s="73"/>
      <c r="Y1275" s="73"/>
      <c r="Z1275" s="73"/>
      <c r="AA1275" s="73"/>
      <c r="AB1275" s="73"/>
      <c r="AC1275" s="73"/>
      <c r="AD1275" s="73"/>
      <c r="AE1275" s="73"/>
      <c r="AF1275" s="73"/>
      <c r="AG1275" s="73"/>
      <c r="AH1275" s="73"/>
      <c r="AI1275" s="73"/>
      <c r="AJ1275" s="73"/>
      <c r="AK1275" s="73"/>
      <c r="AL1275" s="73"/>
      <c r="AM1275" s="73"/>
      <c r="AN1275" s="73"/>
      <c r="AO1275" s="73"/>
      <c r="AP1275" s="73"/>
      <c r="AQ1275" s="73"/>
      <c r="AR1275" s="73"/>
      <c r="AS1275" s="73"/>
      <c r="AT1275" s="73"/>
    </row>
    <row r="1276" spans="1:46" ht="15" hidden="1" customHeight="1" x14ac:dyDescent="0.2">
      <c r="A1276" s="95" t="s">
        <v>19</v>
      </c>
      <c r="B1276" s="113" t="s">
        <v>16</v>
      </c>
      <c r="C1276" s="26" t="s">
        <v>16</v>
      </c>
      <c r="D1276" s="26" t="s">
        <v>16</v>
      </c>
      <c r="E1276" s="27" t="s">
        <v>16</v>
      </c>
      <c r="F1276" s="30" t="s">
        <v>16</v>
      </c>
      <c r="G1276" s="30" t="s">
        <v>16</v>
      </c>
      <c r="H1276" s="31" t="s">
        <v>16</v>
      </c>
      <c r="I1276" s="98" t="s">
        <v>16</v>
      </c>
      <c r="J1276" s="99" t="s">
        <v>16</v>
      </c>
      <c r="K1276" s="93"/>
      <c r="L1276" s="99">
        <f>K1276</f>
        <v>0</v>
      </c>
      <c r="M1276" s="99" t="s">
        <v>16</v>
      </c>
      <c r="N1276" s="99" t="s">
        <v>16</v>
      </c>
      <c r="O1276" s="93"/>
      <c r="P1276" s="99">
        <f>O1276</f>
        <v>0</v>
      </c>
      <c r="Q1276" s="99" t="s">
        <v>16</v>
      </c>
      <c r="R1276" s="99" t="s">
        <v>16</v>
      </c>
      <c r="S1276" s="99">
        <f>K1276+O1276</f>
        <v>0</v>
      </c>
      <c r="T1276" s="100">
        <f>S1276</f>
        <v>0</v>
      </c>
      <c r="V1276" s="73"/>
      <c r="W1276" s="73"/>
      <c r="X1276" s="73"/>
      <c r="Y1276" s="73"/>
      <c r="Z1276" s="73"/>
      <c r="AA1276" s="73"/>
      <c r="AB1276" s="73"/>
      <c r="AC1276" s="73"/>
      <c r="AD1276" s="73"/>
      <c r="AE1276" s="73"/>
      <c r="AF1276" s="73"/>
      <c r="AG1276" s="73"/>
      <c r="AH1276" s="73"/>
      <c r="AI1276" s="73"/>
      <c r="AJ1276" s="73"/>
      <c r="AK1276" s="73"/>
      <c r="AL1276" s="73"/>
      <c r="AM1276" s="73"/>
      <c r="AN1276" s="73"/>
      <c r="AO1276" s="73"/>
      <c r="AP1276" s="73"/>
      <c r="AQ1276" s="73"/>
      <c r="AR1276" s="73"/>
      <c r="AS1276" s="73"/>
      <c r="AT1276" s="73"/>
    </row>
    <row r="1277" spans="1:46" ht="18" hidden="1" customHeight="1" x14ac:dyDescent="0.2">
      <c r="A1277" s="96" t="s">
        <v>71</v>
      </c>
      <c r="B1277" s="84"/>
      <c r="C1277" s="26" t="e">
        <f>ROUND((Q1277-R1277)/H1277/12,0)</f>
        <v>#DIV/0!</v>
      </c>
      <c r="D1277" s="26" t="e">
        <f>ROUND(R1277/F1277/12,0)</f>
        <v>#DIV/0!</v>
      </c>
      <c r="E1277" s="27">
        <f>E1278+E1279</f>
        <v>0</v>
      </c>
      <c r="F1277" s="30">
        <f>F1278+F1279</f>
        <v>0</v>
      </c>
      <c r="G1277" s="30">
        <f>G1278+G1279</f>
        <v>0</v>
      </c>
      <c r="H1277" s="31">
        <f>IF(E1277+G1277=H1278+H1279,E1277+G1277, "CHYBA")</f>
        <v>0</v>
      </c>
      <c r="I1277" s="98">
        <f>I1278+I1279</f>
        <v>0</v>
      </c>
      <c r="J1277" s="99">
        <f>J1278+J1279</f>
        <v>0</v>
      </c>
      <c r="K1277" s="99">
        <f>K1280</f>
        <v>0</v>
      </c>
      <c r="L1277" s="99">
        <f>IF(I1277+K1277=L1278+L1279+L1280,I1277+K1277,"CHYBA")</f>
        <v>0</v>
      </c>
      <c r="M1277" s="99">
        <f>M1278+M1279</f>
        <v>0</v>
      </c>
      <c r="N1277" s="99">
        <f>N1278+N1279</f>
        <v>0</v>
      </c>
      <c r="O1277" s="99">
        <f>O1280</f>
        <v>0</v>
      </c>
      <c r="P1277" s="99">
        <f>IF(M1277+O1277=P1278+P1279+P1280,M1277+O1277,"CHYBA")</f>
        <v>0</v>
      </c>
      <c r="Q1277" s="99">
        <f>Q1278+Q1279</f>
        <v>0</v>
      </c>
      <c r="R1277" s="99">
        <f>R1278+R1279</f>
        <v>0</v>
      </c>
      <c r="S1277" s="99">
        <f>S1280</f>
        <v>0</v>
      </c>
      <c r="T1277" s="100">
        <f>IF(Q1277+S1277=T1278+T1279+T1280,Q1277+S1277,"CHYBA")</f>
        <v>0</v>
      </c>
      <c r="V1277" s="73"/>
      <c r="W1277" s="73"/>
      <c r="X1277" s="73"/>
      <c r="Y1277" s="73"/>
      <c r="Z1277" s="73"/>
      <c r="AA1277" s="73"/>
      <c r="AB1277" s="73"/>
      <c r="AC1277" s="73"/>
      <c r="AD1277" s="73"/>
      <c r="AE1277" s="73"/>
      <c r="AF1277" s="73"/>
      <c r="AG1277" s="73"/>
      <c r="AH1277" s="73"/>
      <c r="AI1277" s="73"/>
      <c r="AJ1277" s="73"/>
      <c r="AK1277" s="73"/>
      <c r="AL1277" s="73"/>
      <c r="AM1277" s="73"/>
      <c r="AN1277" s="73"/>
      <c r="AO1277" s="73"/>
      <c r="AP1277" s="73"/>
      <c r="AQ1277" s="73"/>
      <c r="AR1277" s="73"/>
      <c r="AS1277" s="73"/>
      <c r="AT1277" s="73"/>
    </row>
    <row r="1278" spans="1:46" ht="15" hidden="1" customHeight="1" x14ac:dyDescent="0.2">
      <c r="A1278" s="95" t="s">
        <v>17</v>
      </c>
      <c r="B1278" s="113" t="s">
        <v>16</v>
      </c>
      <c r="C1278" s="26" t="e">
        <f>ROUND((Q1278-R1278)/H1278/12,0)</f>
        <v>#DIV/0!</v>
      </c>
      <c r="D1278" s="26" t="e">
        <f>ROUND(R1278/F1278/12,0)</f>
        <v>#DIV/0!</v>
      </c>
      <c r="E1278" s="36"/>
      <c r="F1278" s="37"/>
      <c r="G1278" s="37"/>
      <c r="H1278" s="28">
        <f>E1278+G1278</f>
        <v>0</v>
      </c>
      <c r="I1278" s="92"/>
      <c r="J1278" s="93"/>
      <c r="K1278" s="99" t="s">
        <v>16</v>
      </c>
      <c r="L1278" s="99">
        <f>I1278</f>
        <v>0</v>
      </c>
      <c r="M1278" s="93"/>
      <c r="N1278" s="93"/>
      <c r="O1278" s="99" t="s">
        <v>16</v>
      </c>
      <c r="P1278" s="99">
        <f>M1278</f>
        <v>0</v>
      </c>
      <c r="Q1278" s="99">
        <f>I1278+M1278</f>
        <v>0</v>
      </c>
      <c r="R1278" s="99">
        <f>J1278+N1278</f>
        <v>0</v>
      </c>
      <c r="S1278" s="99" t="s">
        <v>16</v>
      </c>
      <c r="T1278" s="100">
        <f>Q1278</f>
        <v>0</v>
      </c>
      <c r="V1278" s="73"/>
      <c r="W1278" s="73"/>
      <c r="X1278" s="73"/>
      <c r="Y1278" s="73"/>
      <c r="Z1278" s="73"/>
      <c r="AA1278" s="73"/>
      <c r="AB1278" s="73"/>
      <c r="AC1278" s="73"/>
      <c r="AD1278" s="73"/>
      <c r="AE1278" s="73"/>
      <c r="AF1278" s="73"/>
      <c r="AG1278" s="73"/>
      <c r="AH1278" s="73"/>
      <c r="AI1278" s="73"/>
      <c r="AJ1278" s="73"/>
      <c r="AK1278" s="73"/>
      <c r="AL1278" s="73"/>
      <c r="AM1278" s="73"/>
      <c r="AN1278" s="73"/>
      <c r="AO1278" s="73"/>
      <c r="AP1278" s="73"/>
      <c r="AQ1278" s="73"/>
      <c r="AR1278" s="73"/>
      <c r="AS1278" s="73"/>
      <c r="AT1278" s="73"/>
    </row>
    <row r="1279" spans="1:46" ht="15" hidden="1" customHeight="1" x14ac:dyDescent="0.2">
      <c r="A1279" s="95" t="s">
        <v>18</v>
      </c>
      <c r="B1279" s="113" t="s">
        <v>16</v>
      </c>
      <c r="C1279" s="26" t="e">
        <f>ROUND((Q1279-R1279)/H1279/12,0)</f>
        <v>#DIV/0!</v>
      </c>
      <c r="D1279" s="26" t="e">
        <f>ROUND(R1279/F1279/12,0)</f>
        <v>#DIV/0!</v>
      </c>
      <c r="E1279" s="36"/>
      <c r="F1279" s="37"/>
      <c r="G1279" s="37"/>
      <c r="H1279" s="28">
        <f>E1279+G1279</f>
        <v>0</v>
      </c>
      <c r="I1279" s="92"/>
      <c r="J1279" s="93"/>
      <c r="K1279" s="99" t="s">
        <v>16</v>
      </c>
      <c r="L1279" s="99">
        <f>I1279</f>
        <v>0</v>
      </c>
      <c r="M1279" s="93"/>
      <c r="N1279" s="93"/>
      <c r="O1279" s="99" t="s">
        <v>16</v>
      </c>
      <c r="P1279" s="99">
        <f>M1279</f>
        <v>0</v>
      </c>
      <c r="Q1279" s="99">
        <f>I1279+M1279</f>
        <v>0</v>
      </c>
      <c r="R1279" s="99">
        <f>J1279+N1279</f>
        <v>0</v>
      </c>
      <c r="S1279" s="99" t="s">
        <v>16</v>
      </c>
      <c r="T1279" s="100">
        <f>Q1279</f>
        <v>0</v>
      </c>
      <c r="V1279" s="73"/>
      <c r="W1279" s="73"/>
      <c r="X1279" s="73"/>
      <c r="Y1279" s="73"/>
      <c r="Z1279" s="73"/>
      <c r="AA1279" s="73"/>
      <c r="AB1279" s="73"/>
      <c r="AC1279" s="73"/>
      <c r="AD1279" s="73"/>
      <c r="AE1279" s="73"/>
      <c r="AF1279" s="73"/>
      <c r="AG1279" s="73"/>
      <c r="AH1279" s="73"/>
      <c r="AI1279" s="73"/>
      <c r="AJ1279" s="73"/>
      <c r="AK1279" s="73"/>
      <c r="AL1279" s="73"/>
      <c r="AM1279" s="73"/>
      <c r="AN1279" s="73"/>
      <c r="AO1279" s="73"/>
      <c r="AP1279" s="73"/>
      <c r="AQ1279" s="73"/>
      <c r="AR1279" s="73"/>
      <c r="AS1279" s="73"/>
      <c r="AT1279" s="73"/>
    </row>
    <row r="1280" spans="1:46" ht="15" hidden="1" customHeight="1" x14ac:dyDescent="0.2">
      <c r="A1280" s="95" t="s">
        <v>19</v>
      </c>
      <c r="B1280" s="113" t="s">
        <v>16</v>
      </c>
      <c r="C1280" s="26" t="s">
        <v>16</v>
      </c>
      <c r="D1280" s="26" t="s">
        <v>16</v>
      </c>
      <c r="E1280" s="27" t="s">
        <v>16</v>
      </c>
      <c r="F1280" s="30" t="s">
        <v>16</v>
      </c>
      <c r="G1280" s="30" t="s">
        <v>16</v>
      </c>
      <c r="H1280" s="31" t="s">
        <v>16</v>
      </c>
      <c r="I1280" s="98" t="s">
        <v>16</v>
      </c>
      <c r="J1280" s="99" t="s">
        <v>16</v>
      </c>
      <c r="K1280" s="93"/>
      <c r="L1280" s="99">
        <f>K1280</f>
        <v>0</v>
      </c>
      <c r="M1280" s="99" t="s">
        <v>16</v>
      </c>
      <c r="N1280" s="99" t="s">
        <v>16</v>
      </c>
      <c r="O1280" s="93"/>
      <c r="P1280" s="99">
        <f>O1280</f>
        <v>0</v>
      </c>
      <c r="Q1280" s="99" t="s">
        <v>16</v>
      </c>
      <c r="R1280" s="99" t="s">
        <v>16</v>
      </c>
      <c r="S1280" s="99">
        <f>K1280+O1280</f>
        <v>0</v>
      </c>
      <c r="T1280" s="100">
        <f>S1280</f>
        <v>0</v>
      </c>
      <c r="V1280" s="73"/>
      <c r="W1280" s="73"/>
      <c r="X1280" s="73"/>
      <c r="Y1280" s="73"/>
      <c r="Z1280" s="73"/>
      <c r="AA1280" s="73"/>
      <c r="AB1280" s="73"/>
      <c r="AC1280" s="73"/>
      <c r="AD1280" s="73"/>
      <c r="AE1280" s="73"/>
      <c r="AF1280" s="73"/>
      <c r="AG1280" s="73"/>
      <c r="AH1280" s="73"/>
      <c r="AI1280" s="73"/>
      <c r="AJ1280" s="73"/>
      <c r="AK1280" s="73"/>
      <c r="AL1280" s="73"/>
      <c r="AM1280" s="73"/>
      <c r="AN1280" s="73"/>
      <c r="AO1280" s="73"/>
      <c r="AP1280" s="73"/>
      <c r="AQ1280" s="73"/>
      <c r="AR1280" s="73"/>
      <c r="AS1280" s="73"/>
      <c r="AT1280" s="73"/>
    </row>
    <row r="1281" spans="1:46" ht="18" hidden="1" customHeight="1" x14ac:dyDescent="0.2">
      <c r="A1281" s="96" t="s">
        <v>71</v>
      </c>
      <c r="B1281" s="84"/>
      <c r="C1281" s="26" t="e">
        <f>ROUND((Q1281-R1281)/H1281/12,0)</f>
        <v>#DIV/0!</v>
      </c>
      <c r="D1281" s="26" t="e">
        <f>ROUND(R1281/F1281/12,0)</f>
        <v>#DIV/0!</v>
      </c>
      <c r="E1281" s="27">
        <f>E1282+E1283</f>
        <v>0</v>
      </c>
      <c r="F1281" s="30">
        <f>F1282+F1283</f>
        <v>0</v>
      </c>
      <c r="G1281" s="30">
        <f>G1282+G1283</f>
        <v>0</v>
      </c>
      <c r="H1281" s="31">
        <f>IF(E1281+G1281=H1282+H1283,E1281+G1281, "CHYBA")</f>
        <v>0</v>
      </c>
      <c r="I1281" s="98">
        <f>I1282+I1283</f>
        <v>0</v>
      </c>
      <c r="J1281" s="99">
        <f>J1282+J1283</f>
        <v>0</v>
      </c>
      <c r="K1281" s="99">
        <f>K1284</f>
        <v>0</v>
      </c>
      <c r="L1281" s="99">
        <f>IF(I1281+K1281=L1282+L1283+L1284,I1281+K1281,"CHYBA")</f>
        <v>0</v>
      </c>
      <c r="M1281" s="99">
        <f>M1282+M1283</f>
        <v>0</v>
      </c>
      <c r="N1281" s="99">
        <f>N1282+N1283</f>
        <v>0</v>
      </c>
      <c r="O1281" s="99">
        <f>O1284</f>
        <v>0</v>
      </c>
      <c r="P1281" s="99">
        <f>IF(M1281+O1281=P1282+P1283+P1284,M1281+O1281,"CHYBA")</f>
        <v>0</v>
      </c>
      <c r="Q1281" s="99">
        <f>Q1282+Q1283</f>
        <v>0</v>
      </c>
      <c r="R1281" s="99">
        <f>R1282+R1283</f>
        <v>0</v>
      </c>
      <c r="S1281" s="99">
        <f>S1284</f>
        <v>0</v>
      </c>
      <c r="T1281" s="100">
        <f>IF(Q1281+S1281=T1282+T1283+T1284,Q1281+S1281,"CHYBA")</f>
        <v>0</v>
      </c>
      <c r="V1281" s="73"/>
      <c r="W1281" s="73"/>
      <c r="X1281" s="73"/>
      <c r="Y1281" s="73"/>
      <c r="Z1281" s="73"/>
      <c r="AA1281" s="73"/>
      <c r="AB1281" s="73"/>
      <c r="AC1281" s="73"/>
      <c r="AD1281" s="73"/>
      <c r="AE1281" s="73"/>
      <c r="AF1281" s="73"/>
      <c r="AG1281" s="73"/>
      <c r="AH1281" s="73"/>
      <c r="AI1281" s="73"/>
      <c r="AJ1281" s="73"/>
      <c r="AK1281" s="73"/>
      <c r="AL1281" s="73"/>
      <c r="AM1281" s="73"/>
      <c r="AN1281" s="73"/>
      <c r="AO1281" s="73"/>
      <c r="AP1281" s="73"/>
      <c r="AQ1281" s="73"/>
      <c r="AR1281" s="73"/>
      <c r="AS1281" s="73"/>
      <c r="AT1281" s="73"/>
    </row>
    <row r="1282" spans="1:46" ht="15" hidden="1" customHeight="1" x14ac:dyDescent="0.2">
      <c r="A1282" s="95" t="s">
        <v>17</v>
      </c>
      <c r="B1282" s="113" t="s">
        <v>16</v>
      </c>
      <c r="C1282" s="26" t="e">
        <f>ROUND((Q1282-R1282)/H1282/12,0)</f>
        <v>#DIV/0!</v>
      </c>
      <c r="D1282" s="26" t="e">
        <f>ROUND(R1282/F1282/12,0)</f>
        <v>#DIV/0!</v>
      </c>
      <c r="E1282" s="36"/>
      <c r="F1282" s="37"/>
      <c r="G1282" s="37"/>
      <c r="H1282" s="28">
        <f>E1282+G1282</f>
        <v>0</v>
      </c>
      <c r="I1282" s="92"/>
      <c r="J1282" s="93"/>
      <c r="K1282" s="99" t="s">
        <v>16</v>
      </c>
      <c r="L1282" s="99">
        <f>I1282</f>
        <v>0</v>
      </c>
      <c r="M1282" s="93"/>
      <c r="N1282" s="93"/>
      <c r="O1282" s="99" t="s">
        <v>16</v>
      </c>
      <c r="P1282" s="99">
        <f>M1282</f>
        <v>0</v>
      </c>
      <c r="Q1282" s="99">
        <f>I1282+M1282</f>
        <v>0</v>
      </c>
      <c r="R1282" s="99">
        <f>J1282+N1282</f>
        <v>0</v>
      </c>
      <c r="S1282" s="99" t="s">
        <v>16</v>
      </c>
      <c r="T1282" s="100">
        <f>Q1282</f>
        <v>0</v>
      </c>
      <c r="V1282" s="73"/>
      <c r="W1282" s="73"/>
      <c r="X1282" s="73"/>
      <c r="Y1282" s="73"/>
      <c r="Z1282" s="73"/>
      <c r="AA1282" s="73"/>
      <c r="AB1282" s="73"/>
      <c r="AC1282" s="73"/>
      <c r="AD1282" s="73"/>
      <c r="AE1282" s="73"/>
      <c r="AF1282" s="73"/>
      <c r="AG1282" s="73"/>
      <c r="AH1282" s="73"/>
      <c r="AI1282" s="73"/>
      <c r="AJ1282" s="73"/>
      <c r="AK1282" s="73"/>
      <c r="AL1282" s="73"/>
      <c r="AM1282" s="73"/>
      <c r="AN1282" s="73"/>
      <c r="AO1282" s="73"/>
      <c r="AP1282" s="73"/>
      <c r="AQ1282" s="73"/>
      <c r="AR1282" s="73"/>
      <c r="AS1282" s="73"/>
      <c r="AT1282" s="73"/>
    </row>
    <row r="1283" spans="1:46" ht="15" hidden="1" customHeight="1" x14ac:dyDescent="0.2">
      <c r="A1283" s="95" t="s">
        <v>18</v>
      </c>
      <c r="B1283" s="113" t="s">
        <v>16</v>
      </c>
      <c r="C1283" s="26" t="e">
        <f>ROUND((Q1283-R1283)/H1283/12,0)</f>
        <v>#DIV/0!</v>
      </c>
      <c r="D1283" s="26" t="e">
        <f>ROUND(R1283/F1283/12,0)</f>
        <v>#DIV/0!</v>
      </c>
      <c r="E1283" s="36"/>
      <c r="F1283" s="37"/>
      <c r="G1283" s="37"/>
      <c r="H1283" s="28">
        <f>E1283+G1283</f>
        <v>0</v>
      </c>
      <c r="I1283" s="92"/>
      <c r="J1283" s="93"/>
      <c r="K1283" s="99" t="s">
        <v>16</v>
      </c>
      <c r="L1283" s="99">
        <f>I1283</f>
        <v>0</v>
      </c>
      <c r="M1283" s="93"/>
      <c r="N1283" s="93"/>
      <c r="O1283" s="99" t="s">
        <v>16</v>
      </c>
      <c r="P1283" s="99">
        <f>M1283</f>
        <v>0</v>
      </c>
      <c r="Q1283" s="99">
        <f>I1283+M1283</f>
        <v>0</v>
      </c>
      <c r="R1283" s="99">
        <f>J1283+N1283</f>
        <v>0</v>
      </c>
      <c r="S1283" s="99" t="s">
        <v>16</v>
      </c>
      <c r="T1283" s="100">
        <f>Q1283</f>
        <v>0</v>
      </c>
      <c r="V1283" s="73"/>
      <c r="W1283" s="73"/>
      <c r="X1283" s="73"/>
      <c r="Y1283" s="73"/>
      <c r="Z1283" s="73"/>
      <c r="AA1283" s="73"/>
      <c r="AB1283" s="73"/>
      <c r="AC1283" s="73"/>
      <c r="AD1283" s="73"/>
      <c r="AE1283" s="73"/>
      <c r="AF1283" s="73"/>
      <c r="AG1283" s="73"/>
      <c r="AH1283" s="73"/>
      <c r="AI1283" s="73"/>
      <c r="AJ1283" s="73"/>
      <c r="AK1283" s="73"/>
      <c r="AL1283" s="73"/>
      <c r="AM1283" s="73"/>
      <c r="AN1283" s="73"/>
      <c r="AO1283" s="73"/>
      <c r="AP1283" s="73"/>
      <c r="AQ1283" s="73"/>
      <c r="AR1283" s="73"/>
      <c r="AS1283" s="73"/>
      <c r="AT1283" s="73"/>
    </row>
    <row r="1284" spans="1:46" ht="15" hidden="1" customHeight="1" x14ac:dyDescent="0.2">
      <c r="A1284" s="95" t="s">
        <v>19</v>
      </c>
      <c r="B1284" s="113" t="s">
        <v>16</v>
      </c>
      <c r="C1284" s="26" t="s">
        <v>16</v>
      </c>
      <c r="D1284" s="26" t="s">
        <v>16</v>
      </c>
      <c r="E1284" s="27" t="s">
        <v>16</v>
      </c>
      <c r="F1284" s="30" t="s">
        <v>16</v>
      </c>
      <c r="G1284" s="30" t="s">
        <v>16</v>
      </c>
      <c r="H1284" s="31" t="s">
        <v>16</v>
      </c>
      <c r="I1284" s="98" t="s">
        <v>16</v>
      </c>
      <c r="J1284" s="99" t="s">
        <v>16</v>
      </c>
      <c r="K1284" s="93"/>
      <c r="L1284" s="99">
        <f>K1284</f>
        <v>0</v>
      </c>
      <c r="M1284" s="99" t="s">
        <v>16</v>
      </c>
      <c r="N1284" s="99" t="s">
        <v>16</v>
      </c>
      <c r="O1284" s="93"/>
      <c r="P1284" s="99">
        <f>O1284</f>
        <v>0</v>
      </c>
      <c r="Q1284" s="99" t="s">
        <v>16</v>
      </c>
      <c r="R1284" s="99" t="s">
        <v>16</v>
      </c>
      <c r="S1284" s="99">
        <f>K1284+O1284</f>
        <v>0</v>
      </c>
      <c r="T1284" s="100">
        <f>S1284</f>
        <v>0</v>
      </c>
      <c r="V1284" s="73"/>
      <c r="W1284" s="73"/>
      <c r="X1284" s="73"/>
      <c r="Y1284" s="73"/>
      <c r="Z1284" s="73"/>
      <c r="AA1284" s="73"/>
      <c r="AB1284" s="73"/>
      <c r="AC1284" s="73"/>
      <c r="AD1284" s="73"/>
      <c r="AE1284" s="73"/>
      <c r="AF1284" s="73"/>
      <c r="AG1284" s="73"/>
      <c r="AH1284" s="73"/>
      <c r="AI1284" s="73"/>
      <c r="AJ1284" s="73"/>
      <c r="AK1284" s="73"/>
      <c r="AL1284" s="73"/>
      <c r="AM1284" s="73"/>
      <c r="AN1284" s="73"/>
      <c r="AO1284" s="73"/>
      <c r="AP1284" s="73"/>
      <c r="AQ1284" s="73"/>
      <c r="AR1284" s="73"/>
      <c r="AS1284" s="73"/>
      <c r="AT1284" s="73"/>
    </row>
    <row r="1285" spans="1:46" ht="18" hidden="1" customHeight="1" x14ac:dyDescent="0.2">
      <c r="A1285" s="96" t="s">
        <v>71</v>
      </c>
      <c r="B1285" s="84"/>
      <c r="C1285" s="26" t="e">
        <f>ROUND((Q1285-R1285)/H1285/12,0)</f>
        <v>#DIV/0!</v>
      </c>
      <c r="D1285" s="26" t="e">
        <f>ROUND(R1285/F1285/12,0)</f>
        <v>#DIV/0!</v>
      </c>
      <c r="E1285" s="27">
        <f>E1286+E1287</f>
        <v>0</v>
      </c>
      <c r="F1285" s="30">
        <f>F1286+F1287</f>
        <v>0</v>
      </c>
      <c r="G1285" s="30">
        <f>G1286+G1287</f>
        <v>0</v>
      </c>
      <c r="H1285" s="31">
        <f>IF(E1285+G1285=H1286+H1287,E1285+G1285, "CHYBA")</f>
        <v>0</v>
      </c>
      <c r="I1285" s="98">
        <f>I1286+I1287</f>
        <v>0</v>
      </c>
      <c r="J1285" s="99">
        <f>J1286+J1287</f>
        <v>0</v>
      </c>
      <c r="K1285" s="99">
        <f>K1288</f>
        <v>0</v>
      </c>
      <c r="L1285" s="99">
        <f>IF(I1285+K1285=L1286+L1287+L1288,I1285+K1285,"CHYBA")</f>
        <v>0</v>
      </c>
      <c r="M1285" s="99">
        <f>M1286+M1287</f>
        <v>0</v>
      </c>
      <c r="N1285" s="99">
        <f>N1286+N1287</f>
        <v>0</v>
      </c>
      <c r="O1285" s="99">
        <f>O1288</f>
        <v>0</v>
      </c>
      <c r="P1285" s="99">
        <f>IF(M1285+O1285=P1286+P1287+P1288,M1285+O1285,"CHYBA")</f>
        <v>0</v>
      </c>
      <c r="Q1285" s="99">
        <f>Q1286+Q1287</f>
        <v>0</v>
      </c>
      <c r="R1285" s="99">
        <f>R1286+R1287</f>
        <v>0</v>
      </c>
      <c r="S1285" s="99">
        <f>S1288</f>
        <v>0</v>
      </c>
      <c r="T1285" s="100">
        <f>IF(Q1285+S1285=T1286+T1287+T1288,Q1285+S1285,"CHYBA")</f>
        <v>0</v>
      </c>
      <c r="V1285" s="73"/>
      <c r="W1285" s="73"/>
      <c r="X1285" s="73"/>
      <c r="Y1285" s="73"/>
      <c r="Z1285" s="73"/>
      <c r="AA1285" s="73"/>
      <c r="AB1285" s="73"/>
      <c r="AC1285" s="73"/>
      <c r="AD1285" s="73"/>
      <c r="AE1285" s="73"/>
      <c r="AF1285" s="73"/>
      <c r="AG1285" s="73"/>
      <c r="AH1285" s="73"/>
      <c r="AI1285" s="73"/>
      <c r="AJ1285" s="73"/>
      <c r="AK1285" s="73"/>
      <c r="AL1285" s="73"/>
      <c r="AM1285" s="73"/>
      <c r="AN1285" s="73"/>
      <c r="AO1285" s="73"/>
      <c r="AP1285" s="73"/>
      <c r="AQ1285" s="73"/>
      <c r="AR1285" s="73"/>
      <c r="AS1285" s="73"/>
      <c r="AT1285" s="73"/>
    </row>
    <row r="1286" spans="1:46" ht="15" hidden="1" customHeight="1" x14ac:dyDescent="0.2">
      <c r="A1286" s="95" t="s">
        <v>17</v>
      </c>
      <c r="B1286" s="113" t="s">
        <v>16</v>
      </c>
      <c r="C1286" s="26" t="e">
        <f>ROUND((Q1286-R1286)/H1286/12,0)</f>
        <v>#DIV/0!</v>
      </c>
      <c r="D1286" s="26" t="e">
        <f>ROUND(R1286/F1286/12,0)</f>
        <v>#DIV/0!</v>
      </c>
      <c r="E1286" s="36"/>
      <c r="F1286" s="37"/>
      <c r="G1286" s="37"/>
      <c r="H1286" s="28">
        <f>E1286+G1286</f>
        <v>0</v>
      </c>
      <c r="I1286" s="92"/>
      <c r="J1286" s="93"/>
      <c r="K1286" s="99" t="s">
        <v>16</v>
      </c>
      <c r="L1286" s="99">
        <f>I1286</f>
        <v>0</v>
      </c>
      <c r="M1286" s="93"/>
      <c r="N1286" s="93"/>
      <c r="O1286" s="99" t="s">
        <v>16</v>
      </c>
      <c r="P1286" s="99">
        <f>M1286</f>
        <v>0</v>
      </c>
      <c r="Q1286" s="99">
        <f>I1286+M1286</f>
        <v>0</v>
      </c>
      <c r="R1286" s="99">
        <f>J1286+N1286</f>
        <v>0</v>
      </c>
      <c r="S1286" s="99" t="s">
        <v>16</v>
      </c>
      <c r="T1286" s="100">
        <f>Q1286</f>
        <v>0</v>
      </c>
      <c r="V1286" s="73"/>
      <c r="W1286" s="73"/>
      <c r="X1286" s="73"/>
      <c r="Y1286" s="73"/>
      <c r="Z1286" s="73"/>
      <c r="AA1286" s="73"/>
      <c r="AB1286" s="73"/>
      <c r="AC1286" s="73"/>
      <c r="AD1286" s="73"/>
      <c r="AE1286" s="73"/>
      <c r="AF1286" s="73"/>
      <c r="AG1286" s="73"/>
      <c r="AH1286" s="73"/>
      <c r="AI1286" s="73"/>
      <c r="AJ1286" s="73"/>
      <c r="AK1286" s="73"/>
      <c r="AL1286" s="73"/>
      <c r="AM1286" s="73"/>
      <c r="AN1286" s="73"/>
      <c r="AO1286" s="73"/>
      <c r="AP1286" s="73"/>
      <c r="AQ1286" s="73"/>
      <c r="AR1286" s="73"/>
      <c r="AS1286" s="73"/>
      <c r="AT1286" s="73"/>
    </row>
    <row r="1287" spans="1:46" ht="15" hidden="1" customHeight="1" x14ac:dyDescent="0.2">
      <c r="A1287" s="95" t="s">
        <v>18</v>
      </c>
      <c r="B1287" s="113" t="s">
        <v>16</v>
      </c>
      <c r="C1287" s="26" t="e">
        <f>ROUND((Q1287-R1287)/H1287/12,0)</f>
        <v>#DIV/0!</v>
      </c>
      <c r="D1287" s="26" t="e">
        <f>ROUND(R1287/F1287/12,0)</f>
        <v>#DIV/0!</v>
      </c>
      <c r="E1287" s="36"/>
      <c r="F1287" s="37"/>
      <c r="G1287" s="37"/>
      <c r="H1287" s="28">
        <f>E1287+G1287</f>
        <v>0</v>
      </c>
      <c r="I1287" s="92"/>
      <c r="J1287" s="93"/>
      <c r="K1287" s="99" t="s">
        <v>16</v>
      </c>
      <c r="L1287" s="99">
        <f>I1287</f>
        <v>0</v>
      </c>
      <c r="M1287" s="93"/>
      <c r="N1287" s="93"/>
      <c r="O1287" s="99" t="s">
        <v>16</v>
      </c>
      <c r="P1287" s="99">
        <f>M1287</f>
        <v>0</v>
      </c>
      <c r="Q1287" s="99">
        <f>I1287+M1287</f>
        <v>0</v>
      </c>
      <c r="R1287" s="99">
        <f>J1287+N1287</f>
        <v>0</v>
      </c>
      <c r="S1287" s="99" t="s">
        <v>16</v>
      </c>
      <c r="T1287" s="100">
        <f>Q1287</f>
        <v>0</v>
      </c>
      <c r="V1287" s="73"/>
      <c r="W1287" s="73"/>
      <c r="X1287" s="73"/>
      <c r="Y1287" s="73"/>
      <c r="Z1287" s="73"/>
      <c r="AA1287" s="73"/>
      <c r="AB1287" s="73"/>
      <c r="AC1287" s="73"/>
      <c r="AD1287" s="73"/>
      <c r="AE1287" s="73"/>
      <c r="AF1287" s="73"/>
      <c r="AG1287" s="73"/>
      <c r="AH1287" s="73"/>
      <c r="AI1287" s="73"/>
      <c r="AJ1287" s="73"/>
      <c r="AK1287" s="73"/>
      <c r="AL1287" s="73"/>
      <c r="AM1287" s="73"/>
      <c r="AN1287" s="73"/>
      <c r="AO1287" s="73"/>
      <c r="AP1287" s="73"/>
      <c r="AQ1287" s="73"/>
      <c r="AR1287" s="73"/>
      <c r="AS1287" s="73"/>
      <c r="AT1287" s="73"/>
    </row>
    <row r="1288" spans="1:46" ht="15" hidden="1" customHeight="1" x14ac:dyDescent="0.2">
      <c r="A1288" s="95" t="s">
        <v>19</v>
      </c>
      <c r="B1288" s="113" t="s">
        <v>16</v>
      </c>
      <c r="C1288" s="26" t="s">
        <v>16</v>
      </c>
      <c r="D1288" s="26" t="s">
        <v>16</v>
      </c>
      <c r="E1288" s="27" t="s">
        <v>16</v>
      </c>
      <c r="F1288" s="30" t="s">
        <v>16</v>
      </c>
      <c r="G1288" s="30" t="s">
        <v>16</v>
      </c>
      <c r="H1288" s="31" t="s">
        <v>16</v>
      </c>
      <c r="I1288" s="98" t="s">
        <v>16</v>
      </c>
      <c r="J1288" s="99" t="s">
        <v>16</v>
      </c>
      <c r="K1288" s="93"/>
      <c r="L1288" s="99">
        <f>K1288</f>
        <v>0</v>
      </c>
      <c r="M1288" s="99" t="s">
        <v>16</v>
      </c>
      <c r="N1288" s="99" t="s">
        <v>16</v>
      </c>
      <c r="O1288" s="93"/>
      <c r="P1288" s="99">
        <f>O1288</f>
        <v>0</v>
      </c>
      <c r="Q1288" s="99" t="s">
        <v>16</v>
      </c>
      <c r="R1288" s="99" t="s">
        <v>16</v>
      </c>
      <c r="S1288" s="99">
        <f>K1288+O1288</f>
        <v>0</v>
      </c>
      <c r="T1288" s="100">
        <f>S1288</f>
        <v>0</v>
      </c>
      <c r="V1288" s="73"/>
      <c r="W1288" s="73"/>
      <c r="X1288" s="73"/>
      <c r="Y1288" s="73"/>
      <c r="Z1288" s="73"/>
      <c r="AA1288" s="73"/>
      <c r="AB1288" s="73"/>
      <c r="AC1288" s="73"/>
      <c r="AD1288" s="73"/>
      <c r="AE1288" s="73"/>
      <c r="AF1288" s="73"/>
      <c r="AG1288" s="73"/>
      <c r="AH1288" s="73"/>
      <c r="AI1288" s="73"/>
      <c r="AJ1288" s="73"/>
      <c r="AK1288" s="73"/>
      <c r="AL1288" s="73"/>
      <c r="AM1288" s="73"/>
      <c r="AN1288" s="73"/>
      <c r="AO1288" s="73"/>
      <c r="AP1288" s="73"/>
      <c r="AQ1288" s="73"/>
      <c r="AR1288" s="73"/>
      <c r="AS1288" s="73"/>
      <c r="AT1288" s="73"/>
    </row>
    <row r="1289" spans="1:46" ht="18" hidden="1" customHeight="1" x14ac:dyDescent="0.2">
      <c r="A1289" s="96" t="s">
        <v>71</v>
      </c>
      <c r="B1289" s="84"/>
      <c r="C1289" s="26" t="e">
        <f>ROUND((Q1289-R1289)/H1289/12,0)</f>
        <v>#DIV/0!</v>
      </c>
      <c r="D1289" s="26" t="e">
        <f>ROUND(R1289/F1289/12,0)</f>
        <v>#DIV/0!</v>
      </c>
      <c r="E1289" s="27">
        <f>E1290+E1291</f>
        <v>0</v>
      </c>
      <c r="F1289" s="30">
        <f>F1290+F1291</f>
        <v>0</v>
      </c>
      <c r="G1289" s="30">
        <f>G1290+G1291</f>
        <v>0</v>
      </c>
      <c r="H1289" s="31">
        <f>IF(E1289+G1289=H1290+H1291,E1289+G1289, "CHYBA")</f>
        <v>0</v>
      </c>
      <c r="I1289" s="98">
        <f>I1290+I1291</f>
        <v>0</v>
      </c>
      <c r="J1289" s="99">
        <f>J1290+J1291</f>
        <v>0</v>
      </c>
      <c r="K1289" s="99">
        <f>K1292</f>
        <v>0</v>
      </c>
      <c r="L1289" s="99">
        <f>IF(I1289+K1289=L1290+L1291+L1292,I1289+K1289,"CHYBA")</f>
        <v>0</v>
      </c>
      <c r="M1289" s="99">
        <f>M1290+M1291</f>
        <v>0</v>
      </c>
      <c r="N1289" s="99">
        <f>N1290+N1291</f>
        <v>0</v>
      </c>
      <c r="O1289" s="99">
        <f>O1292</f>
        <v>0</v>
      </c>
      <c r="P1289" s="99">
        <f>IF(M1289+O1289=P1290+P1291+P1292,M1289+O1289,"CHYBA")</f>
        <v>0</v>
      </c>
      <c r="Q1289" s="99">
        <f>Q1290+Q1291</f>
        <v>0</v>
      </c>
      <c r="R1289" s="99">
        <f>R1290+R1291</f>
        <v>0</v>
      </c>
      <c r="S1289" s="99">
        <f>S1292</f>
        <v>0</v>
      </c>
      <c r="T1289" s="100">
        <f>IF(Q1289+S1289=T1290+T1291+T1292,Q1289+S1289,"CHYBA")</f>
        <v>0</v>
      </c>
      <c r="V1289" s="73"/>
      <c r="W1289" s="73"/>
      <c r="X1289" s="73"/>
      <c r="Y1289" s="73"/>
      <c r="Z1289" s="73"/>
      <c r="AA1289" s="73"/>
      <c r="AB1289" s="73"/>
      <c r="AC1289" s="73"/>
      <c r="AD1289" s="73"/>
      <c r="AE1289" s="73"/>
      <c r="AF1289" s="73"/>
      <c r="AG1289" s="73"/>
      <c r="AH1289" s="73"/>
      <c r="AI1289" s="73"/>
      <c r="AJ1289" s="73"/>
      <c r="AK1289" s="73"/>
      <c r="AL1289" s="73"/>
      <c r="AM1289" s="73"/>
      <c r="AN1289" s="73"/>
      <c r="AO1289" s="73"/>
      <c r="AP1289" s="73"/>
      <c r="AQ1289" s="73"/>
      <c r="AR1289" s="73"/>
      <c r="AS1289" s="73"/>
      <c r="AT1289" s="73"/>
    </row>
    <row r="1290" spans="1:46" ht="15" hidden="1" customHeight="1" x14ac:dyDescent="0.2">
      <c r="A1290" s="95" t="s">
        <v>17</v>
      </c>
      <c r="B1290" s="113" t="s">
        <v>16</v>
      </c>
      <c r="C1290" s="26" t="e">
        <f>ROUND((Q1290-R1290)/H1290/12,0)</f>
        <v>#DIV/0!</v>
      </c>
      <c r="D1290" s="26" t="e">
        <f>ROUND(R1290/F1290/12,0)</f>
        <v>#DIV/0!</v>
      </c>
      <c r="E1290" s="36"/>
      <c r="F1290" s="37"/>
      <c r="G1290" s="37"/>
      <c r="H1290" s="28">
        <f>E1290+G1290</f>
        <v>0</v>
      </c>
      <c r="I1290" s="92"/>
      <c r="J1290" s="93"/>
      <c r="K1290" s="99" t="s">
        <v>16</v>
      </c>
      <c r="L1290" s="99">
        <f>I1290</f>
        <v>0</v>
      </c>
      <c r="M1290" s="93"/>
      <c r="N1290" s="93"/>
      <c r="O1290" s="99" t="s">
        <v>16</v>
      </c>
      <c r="P1290" s="99">
        <f>M1290</f>
        <v>0</v>
      </c>
      <c r="Q1290" s="99">
        <f>I1290+M1290</f>
        <v>0</v>
      </c>
      <c r="R1290" s="99">
        <f>J1290+N1290</f>
        <v>0</v>
      </c>
      <c r="S1290" s="99" t="s">
        <v>16</v>
      </c>
      <c r="T1290" s="100">
        <f>Q1290</f>
        <v>0</v>
      </c>
      <c r="V1290" s="73"/>
      <c r="W1290" s="73"/>
      <c r="X1290" s="73"/>
      <c r="Y1290" s="73"/>
      <c r="Z1290" s="73"/>
      <c r="AA1290" s="73"/>
      <c r="AB1290" s="73"/>
      <c r="AC1290" s="73"/>
      <c r="AD1290" s="73"/>
      <c r="AE1290" s="73"/>
      <c r="AF1290" s="73"/>
      <c r="AG1290" s="73"/>
      <c r="AH1290" s="73"/>
      <c r="AI1290" s="73"/>
      <c r="AJ1290" s="73"/>
      <c r="AK1290" s="73"/>
      <c r="AL1290" s="73"/>
      <c r="AM1290" s="73"/>
      <c r="AN1290" s="73"/>
      <c r="AO1290" s="73"/>
      <c r="AP1290" s="73"/>
      <c r="AQ1290" s="73"/>
      <c r="AR1290" s="73"/>
      <c r="AS1290" s="73"/>
      <c r="AT1290" s="73"/>
    </row>
    <row r="1291" spans="1:46" ht="15" hidden="1" customHeight="1" x14ac:dyDescent="0.2">
      <c r="A1291" s="95" t="s">
        <v>18</v>
      </c>
      <c r="B1291" s="113" t="s">
        <v>16</v>
      </c>
      <c r="C1291" s="26" t="e">
        <f>ROUND((Q1291-R1291)/H1291/12,0)</f>
        <v>#DIV/0!</v>
      </c>
      <c r="D1291" s="26" t="e">
        <f>ROUND(R1291/F1291/12,0)</f>
        <v>#DIV/0!</v>
      </c>
      <c r="E1291" s="36"/>
      <c r="F1291" s="37"/>
      <c r="G1291" s="37"/>
      <c r="H1291" s="28">
        <f>E1291+G1291</f>
        <v>0</v>
      </c>
      <c r="I1291" s="92"/>
      <c r="J1291" s="93"/>
      <c r="K1291" s="99" t="s">
        <v>16</v>
      </c>
      <c r="L1291" s="99">
        <f>I1291</f>
        <v>0</v>
      </c>
      <c r="M1291" s="93"/>
      <c r="N1291" s="93"/>
      <c r="O1291" s="99" t="s">
        <v>16</v>
      </c>
      <c r="P1291" s="99">
        <f>M1291</f>
        <v>0</v>
      </c>
      <c r="Q1291" s="99">
        <f>I1291+M1291</f>
        <v>0</v>
      </c>
      <c r="R1291" s="99">
        <f>J1291+N1291</f>
        <v>0</v>
      </c>
      <c r="S1291" s="99" t="s">
        <v>16</v>
      </c>
      <c r="T1291" s="100">
        <f>Q1291</f>
        <v>0</v>
      </c>
      <c r="V1291" s="73"/>
      <c r="W1291" s="73"/>
      <c r="X1291" s="73"/>
      <c r="Y1291" s="73"/>
      <c r="Z1291" s="73"/>
      <c r="AA1291" s="73"/>
      <c r="AB1291" s="73"/>
      <c r="AC1291" s="73"/>
      <c r="AD1291" s="73"/>
      <c r="AE1291" s="73"/>
      <c r="AF1291" s="73"/>
      <c r="AG1291" s="73"/>
      <c r="AH1291" s="73"/>
      <c r="AI1291" s="73"/>
      <c r="AJ1291" s="73"/>
      <c r="AK1291" s="73"/>
      <c r="AL1291" s="73"/>
      <c r="AM1291" s="73"/>
      <c r="AN1291" s="73"/>
      <c r="AO1291" s="73"/>
      <c r="AP1291" s="73"/>
      <c r="AQ1291" s="73"/>
      <c r="AR1291" s="73"/>
      <c r="AS1291" s="73"/>
      <c r="AT1291" s="73"/>
    </row>
    <row r="1292" spans="1:46" ht="15.75" hidden="1" customHeight="1" thickBot="1" x14ac:dyDescent="0.25">
      <c r="A1292" s="129" t="s">
        <v>19</v>
      </c>
      <c r="B1292" s="130" t="s">
        <v>16</v>
      </c>
      <c r="C1292" s="42" t="s">
        <v>16</v>
      </c>
      <c r="D1292" s="42" t="s">
        <v>16</v>
      </c>
      <c r="E1292" s="43" t="s">
        <v>16</v>
      </c>
      <c r="F1292" s="44" t="s">
        <v>16</v>
      </c>
      <c r="G1292" s="44" t="s">
        <v>16</v>
      </c>
      <c r="H1292" s="45" t="s">
        <v>16</v>
      </c>
      <c r="I1292" s="134" t="s">
        <v>16</v>
      </c>
      <c r="J1292" s="131" t="s">
        <v>16</v>
      </c>
      <c r="K1292" s="135"/>
      <c r="L1292" s="131">
        <f>K1292</f>
        <v>0</v>
      </c>
      <c r="M1292" s="131" t="s">
        <v>16</v>
      </c>
      <c r="N1292" s="131" t="s">
        <v>16</v>
      </c>
      <c r="O1292" s="135"/>
      <c r="P1292" s="131">
        <f>O1292</f>
        <v>0</v>
      </c>
      <c r="Q1292" s="131" t="s">
        <v>16</v>
      </c>
      <c r="R1292" s="131" t="s">
        <v>16</v>
      </c>
      <c r="S1292" s="131">
        <f>K1292+O1292</f>
        <v>0</v>
      </c>
      <c r="T1292" s="136">
        <f>S1292</f>
        <v>0</v>
      </c>
      <c r="V1292" s="73"/>
      <c r="W1292" s="73"/>
      <c r="X1292" s="73"/>
      <c r="Y1292" s="73"/>
      <c r="Z1292" s="73"/>
      <c r="AA1292" s="73"/>
      <c r="AB1292" s="73"/>
      <c r="AC1292" s="73"/>
      <c r="AD1292" s="73"/>
      <c r="AE1292" s="73"/>
      <c r="AF1292" s="73"/>
      <c r="AG1292" s="73"/>
      <c r="AH1292" s="73"/>
      <c r="AI1292" s="73"/>
      <c r="AJ1292" s="73"/>
      <c r="AK1292" s="73"/>
      <c r="AL1292" s="73"/>
      <c r="AM1292" s="73"/>
      <c r="AN1292" s="73"/>
      <c r="AO1292" s="73"/>
      <c r="AP1292" s="73"/>
      <c r="AQ1292" s="73"/>
      <c r="AR1292" s="73"/>
      <c r="AS1292" s="73"/>
      <c r="AT1292" s="73"/>
    </row>
    <row r="1293" spans="1:46" ht="15.75" hidden="1" customHeight="1" x14ac:dyDescent="0.2">
      <c r="A1293" s="137" t="s">
        <v>23</v>
      </c>
      <c r="B1293" s="138" t="s">
        <v>16</v>
      </c>
      <c r="C1293" s="51" t="e">
        <f>ROUND((Q1293-R1293)/H1293/12,0)</f>
        <v>#DIV/0!</v>
      </c>
      <c r="D1293" s="51" t="e">
        <f>ROUND(R1293/F1293/12,0)</f>
        <v>#DIV/0!</v>
      </c>
      <c r="E1293" s="52">
        <f>E1294+E1295</f>
        <v>0</v>
      </c>
      <c r="F1293" s="51">
        <f>F1294+F1295</f>
        <v>0</v>
      </c>
      <c r="G1293" s="51">
        <f>G1294+G1295</f>
        <v>0</v>
      </c>
      <c r="H1293" s="53">
        <f>IF(E1293+G1293=H1294+H1295,E1293+G1293, "CHYBA")</f>
        <v>0</v>
      </c>
      <c r="I1293" s="142">
        <f>I1294+I1295</f>
        <v>0</v>
      </c>
      <c r="J1293" s="139">
        <f>J1294+J1295</f>
        <v>0</v>
      </c>
      <c r="K1293" s="139">
        <f>K1296</f>
        <v>0</v>
      </c>
      <c r="L1293" s="139">
        <f>IF(I1293+K1293=L1294+L1295+L1296,I1293+K1293,"CHYBA")</f>
        <v>0</v>
      </c>
      <c r="M1293" s="139">
        <f>M1294+M1295</f>
        <v>0</v>
      </c>
      <c r="N1293" s="139">
        <f>N1294+N1295</f>
        <v>0</v>
      </c>
      <c r="O1293" s="139">
        <f>O1296</f>
        <v>0</v>
      </c>
      <c r="P1293" s="139">
        <f>IF(M1293+O1293=P1294+P1295+P1296,M1293+O1293,"CHYBA")</f>
        <v>0</v>
      </c>
      <c r="Q1293" s="139">
        <f>Q1294+Q1295</f>
        <v>0</v>
      </c>
      <c r="R1293" s="139">
        <f>R1294+R1295</f>
        <v>0</v>
      </c>
      <c r="S1293" s="139">
        <f>S1296</f>
        <v>0</v>
      </c>
      <c r="T1293" s="141">
        <f>IF(Q1293+S1293=T1294+T1295+T1296,Q1293+S1293,"CHYBA")</f>
        <v>0</v>
      </c>
      <c r="V1293" s="73"/>
      <c r="W1293" s="73"/>
      <c r="X1293" s="73"/>
      <c r="Y1293" s="73"/>
      <c r="Z1293" s="73"/>
      <c r="AA1293" s="73"/>
      <c r="AB1293" s="73"/>
      <c r="AC1293" s="73"/>
      <c r="AD1293" s="73"/>
      <c r="AE1293" s="73"/>
      <c r="AF1293" s="73"/>
      <c r="AG1293" s="73"/>
      <c r="AH1293" s="73"/>
      <c r="AI1293" s="73"/>
      <c r="AJ1293" s="73"/>
      <c r="AK1293" s="73"/>
      <c r="AL1293" s="73"/>
      <c r="AM1293" s="73"/>
      <c r="AN1293" s="73"/>
      <c r="AO1293" s="73"/>
      <c r="AP1293" s="73"/>
      <c r="AQ1293" s="73"/>
      <c r="AR1293" s="73"/>
      <c r="AS1293" s="73"/>
      <c r="AT1293" s="73"/>
    </row>
    <row r="1294" spans="1:46" ht="15" hidden="1" customHeight="1" x14ac:dyDescent="0.2">
      <c r="A1294" s="95" t="s">
        <v>17</v>
      </c>
      <c r="B1294" s="113" t="s">
        <v>16</v>
      </c>
      <c r="C1294" s="26" t="e">
        <f>ROUND((Q1294-R1294)/H1294/12,0)</f>
        <v>#DIV/0!</v>
      </c>
      <c r="D1294" s="26" t="e">
        <f>ROUND(R1294/F1294/12,0)</f>
        <v>#DIV/0!</v>
      </c>
      <c r="E1294" s="27">
        <f t="shared" ref="E1294:G1295" si="62">E1298+E1302+E1306+E1310+E1314+E1318+E1322</f>
        <v>0</v>
      </c>
      <c r="F1294" s="26">
        <f t="shared" si="62"/>
        <v>0</v>
      </c>
      <c r="G1294" s="26">
        <f t="shared" si="62"/>
        <v>0</v>
      </c>
      <c r="H1294" s="28">
        <f>E1294+G1294</f>
        <v>0</v>
      </c>
      <c r="I1294" s="98">
        <f>I1298+I1302+I1306+I1310+I1314+I1318+I1322</f>
        <v>0</v>
      </c>
      <c r="J1294" s="99">
        <f>J1298+J1302+J1306+J1310+J1314+J1318+J1322</f>
        <v>0</v>
      </c>
      <c r="K1294" s="99" t="s">
        <v>16</v>
      </c>
      <c r="L1294" s="99">
        <f>I1294</f>
        <v>0</v>
      </c>
      <c r="M1294" s="99">
        <f>M1298+M1302+M1306+M1310+M1314+M1318+M1322</f>
        <v>0</v>
      </c>
      <c r="N1294" s="99">
        <f>N1298+N1302+N1306+N1310+N1314+N1318+N1322</f>
        <v>0</v>
      </c>
      <c r="O1294" s="99" t="s">
        <v>16</v>
      </c>
      <c r="P1294" s="99">
        <f>M1294</f>
        <v>0</v>
      </c>
      <c r="Q1294" s="99">
        <f>I1294+M1294</f>
        <v>0</v>
      </c>
      <c r="R1294" s="99">
        <f>J1294+N1294</f>
        <v>0</v>
      </c>
      <c r="S1294" s="99" t="s">
        <v>16</v>
      </c>
      <c r="T1294" s="100">
        <f>Q1294</f>
        <v>0</v>
      </c>
      <c r="V1294" s="73"/>
      <c r="W1294" s="73"/>
      <c r="X1294" s="73"/>
      <c r="Y1294" s="73"/>
      <c r="Z1294" s="73"/>
      <c r="AA1294" s="73"/>
      <c r="AB1294" s="73"/>
      <c r="AC1294" s="73"/>
      <c r="AD1294" s="73"/>
      <c r="AE1294" s="73"/>
      <c r="AF1294" s="73"/>
      <c r="AG1294" s="73"/>
      <c r="AH1294" s="73"/>
      <c r="AI1294" s="73"/>
      <c r="AJ1294" s="73"/>
      <c r="AK1294" s="73"/>
      <c r="AL1294" s="73"/>
      <c r="AM1294" s="73"/>
      <c r="AN1294" s="73"/>
      <c r="AO1294" s="73"/>
      <c r="AP1294" s="73"/>
      <c r="AQ1294" s="73"/>
      <c r="AR1294" s="73"/>
      <c r="AS1294" s="73"/>
      <c r="AT1294" s="73"/>
    </row>
    <row r="1295" spans="1:46" ht="15" hidden="1" customHeight="1" x14ac:dyDescent="0.2">
      <c r="A1295" s="95" t="s">
        <v>18</v>
      </c>
      <c r="B1295" s="113" t="s">
        <v>16</v>
      </c>
      <c r="C1295" s="26" t="e">
        <f>ROUND((Q1295-R1295)/H1295/12,0)</f>
        <v>#DIV/0!</v>
      </c>
      <c r="D1295" s="26" t="e">
        <f>ROUND(R1295/F1295/12,0)</f>
        <v>#DIV/0!</v>
      </c>
      <c r="E1295" s="27">
        <f t="shared" si="62"/>
        <v>0</v>
      </c>
      <c r="F1295" s="26">
        <f t="shared" si="62"/>
        <v>0</v>
      </c>
      <c r="G1295" s="26">
        <f t="shared" si="62"/>
        <v>0</v>
      </c>
      <c r="H1295" s="28">
        <f>E1295+G1295</f>
        <v>0</v>
      </c>
      <c r="I1295" s="98">
        <f>I1299+I1303+I1307+I1311+I1315+I1319+I1323</f>
        <v>0</v>
      </c>
      <c r="J1295" s="99">
        <f>J1299+J1303+J1307+J1311+J1315+J1319+J1323</f>
        <v>0</v>
      </c>
      <c r="K1295" s="99" t="s">
        <v>16</v>
      </c>
      <c r="L1295" s="99">
        <f>I1295</f>
        <v>0</v>
      </c>
      <c r="M1295" s="99">
        <f>M1299+M1303+M1307+M1311+M1315+M1319+M1323</f>
        <v>0</v>
      </c>
      <c r="N1295" s="99">
        <f>N1299+N1303+N1307+N1311+N1315+N1319+N1323</f>
        <v>0</v>
      </c>
      <c r="O1295" s="99" t="s">
        <v>16</v>
      </c>
      <c r="P1295" s="99">
        <f>M1295</f>
        <v>0</v>
      </c>
      <c r="Q1295" s="99">
        <f>I1295+M1295</f>
        <v>0</v>
      </c>
      <c r="R1295" s="99">
        <f>J1295+N1295</f>
        <v>0</v>
      </c>
      <c r="S1295" s="99" t="s">
        <v>16</v>
      </c>
      <c r="T1295" s="100">
        <f>Q1295</f>
        <v>0</v>
      </c>
      <c r="V1295" s="73"/>
      <c r="W1295" s="73"/>
      <c r="X1295" s="73"/>
      <c r="Y1295" s="73"/>
      <c r="Z1295" s="73"/>
      <c r="AA1295" s="73"/>
      <c r="AB1295" s="73"/>
      <c r="AC1295" s="73"/>
      <c r="AD1295" s="73"/>
      <c r="AE1295" s="73"/>
      <c r="AF1295" s="73"/>
      <c r="AG1295" s="73"/>
      <c r="AH1295" s="73"/>
      <c r="AI1295" s="73"/>
      <c r="AJ1295" s="73"/>
      <c r="AK1295" s="73"/>
      <c r="AL1295" s="73"/>
      <c r="AM1295" s="73"/>
      <c r="AN1295" s="73"/>
      <c r="AO1295" s="73"/>
      <c r="AP1295" s="73"/>
      <c r="AQ1295" s="73"/>
      <c r="AR1295" s="73"/>
      <c r="AS1295" s="73"/>
      <c r="AT1295" s="73"/>
    </row>
    <row r="1296" spans="1:46" ht="15" hidden="1" customHeight="1" x14ac:dyDescent="0.2">
      <c r="A1296" s="95" t="s">
        <v>19</v>
      </c>
      <c r="B1296" s="113" t="s">
        <v>16</v>
      </c>
      <c r="C1296" s="26" t="s">
        <v>16</v>
      </c>
      <c r="D1296" s="26" t="s">
        <v>16</v>
      </c>
      <c r="E1296" s="27" t="s">
        <v>16</v>
      </c>
      <c r="F1296" s="30" t="s">
        <v>16</v>
      </c>
      <c r="G1296" s="30" t="s">
        <v>16</v>
      </c>
      <c r="H1296" s="31" t="s">
        <v>16</v>
      </c>
      <c r="I1296" s="98" t="s">
        <v>16</v>
      </c>
      <c r="J1296" s="99" t="s">
        <v>16</v>
      </c>
      <c r="K1296" s="99">
        <f>K1300+K1304+K1308+K1312+K1316+K1320+K1324</f>
        <v>0</v>
      </c>
      <c r="L1296" s="99">
        <f>K1296</f>
        <v>0</v>
      </c>
      <c r="M1296" s="99" t="s">
        <v>16</v>
      </c>
      <c r="N1296" s="99" t="s">
        <v>16</v>
      </c>
      <c r="O1296" s="99">
        <f>O1300+O1304+O1308+O1312+O1316+O1320+O1324</f>
        <v>0</v>
      </c>
      <c r="P1296" s="99">
        <f>O1296</f>
        <v>0</v>
      </c>
      <c r="Q1296" s="99" t="s">
        <v>16</v>
      </c>
      <c r="R1296" s="99" t="s">
        <v>16</v>
      </c>
      <c r="S1296" s="99">
        <f>K1296+O1296</f>
        <v>0</v>
      </c>
      <c r="T1296" s="100">
        <f>S1296</f>
        <v>0</v>
      </c>
      <c r="V1296" s="73"/>
      <c r="W1296" s="73"/>
      <c r="X1296" s="73"/>
      <c r="Y1296" s="73"/>
      <c r="Z1296" s="73"/>
      <c r="AA1296" s="73"/>
      <c r="AB1296" s="73"/>
      <c r="AC1296" s="73"/>
      <c r="AD1296" s="73"/>
      <c r="AE1296" s="73"/>
      <c r="AF1296" s="73"/>
      <c r="AG1296" s="73"/>
      <c r="AH1296" s="73"/>
      <c r="AI1296" s="73"/>
      <c r="AJ1296" s="73"/>
      <c r="AK1296" s="73"/>
      <c r="AL1296" s="73"/>
      <c r="AM1296" s="73"/>
      <c r="AN1296" s="73"/>
      <c r="AO1296" s="73"/>
      <c r="AP1296" s="73"/>
      <c r="AQ1296" s="73"/>
      <c r="AR1296" s="73"/>
      <c r="AS1296" s="73"/>
      <c r="AT1296" s="73"/>
    </row>
    <row r="1297" spans="1:46" ht="18" hidden="1" customHeight="1" x14ac:dyDescent="0.2">
      <c r="A1297" s="96" t="s">
        <v>71</v>
      </c>
      <c r="B1297" s="84"/>
      <c r="C1297" s="26" t="e">
        <f>ROUND((Q1297-R1297)/H1297/12,0)</f>
        <v>#DIV/0!</v>
      </c>
      <c r="D1297" s="26" t="e">
        <f>ROUND(R1297/F1297/12,0)</f>
        <v>#DIV/0!</v>
      </c>
      <c r="E1297" s="27">
        <f>E1298+E1299</f>
        <v>0</v>
      </c>
      <c r="F1297" s="30">
        <f>F1298+F1299</f>
        <v>0</v>
      </c>
      <c r="G1297" s="30">
        <f>G1298+G1299</f>
        <v>0</v>
      </c>
      <c r="H1297" s="31">
        <f>IF(E1297+G1297=H1298+H1299,E1297+G1297, "CHYBA")</f>
        <v>0</v>
      </c>
      <c r="I1297" s="98">
        <f>I1298+I1299</f>
        <v>0</v>
      </c>
      <c r="J1297" s="99">
        <f>J1298+J1299</f>
        <v>0</v>
      </c>
      <c r="K1297" s="99">
        <f>K1300</f>
        <v>0</v>
      </c>
      <c r="L1297" s="99">
        <f>IF(I1297+K1297=L1298+L1299+L1300,I1297+K1297,"CHYBA")</f>
        <v>0</v>
      </c>
      <c r="M1297" s="99">
        <f>M1298+M1299</f>
        <v>0</v>
      </c>
      <c r="N1297" s="99">
        <f>N1298+N1299</f>
        <v>0</v>
      </c>
      <c r="O1297" s="99">
        <f>O1300</f>
        <v>0</v>
      </c>
      <c r="P1297" s="99">
        <f>IF(M1297+O1297=P1298+P1299+P1300,M1297+O1297,"CHYBA")</f>
        <v>0</v>
      </c>
      <c r="Q1297" s="99">
        <f>Q1298+Q1299</f>
        <v>0</v>
      </c>
      <c r="R1297" s="99">
        <f>R1298+R1299</f>
        <v>0</v>
      </c>
      <c r="S1297" s="99">
        <f>S1300</f>
        <v>0</v>
      </c>
      <c r="T1297" s="100">
        <f>IF(Q1297+S1297=T1298+T1299+T1300,Q1297+S1297,"CHYBA")</f>
        <v>0</v>
      </c>
      <c r="V1297" s="73"/>
      <c r="W1297" s="73"/>
      <c r="X1297" s="73"/>
      <c r="Y1297" s="73"/>
      <c r="Z1297" s="73"/>
      <c r="AA1297" s="73"/>
      <c r="AB1297" s="73"/>
      <c r="AC1297" s="73"/>
      <c r="AD1297" s="73"/>
      <c r="AE1297" s="73"/>
      <c r="AF1297" s="73"/>
      <c r="AG1297" s="73"/>
      <c r="AH1297" s="73"/>
      <c r="AI1297" s="73"/>
      <c r="AJ1297" s="73"/>
      <c r="AK1297" s="73"/>
      <c r="AL1297" s="73"/>
      <c r="AM1297" s="73"/>
      <c r="AN1297" s="73"/>
      <c r="AO1297" s="73"/>
      <c r="AP1297" s="73"/>
      <c r="AQ1297" s="73"/>
      <c r="AR1297" s="73"/>
      <c r="AS1297" s="73"/>
      <c r="AT1297" s="73"/>
    </row>
    <row r="1298" spans="1:46" ht="15" hidden="1" customHeight="1" x14ac:dyDescent="0.2">
      <c r="A1298" s="95" t="s">
        <v>17</v>
      </c>
      <c r="B1298" s="113" t="s">
        <v>16</v>
      </c>
      <c r="C1298" s="26" t="e">
        <f>ROUND((Q1298-R1298)/H1298/12,0)</f>
        <v>#DIV/0!</v>
      </c>
      <c r="D1298" s="26" t="e">
        <f>ROUND(R1298/F1298/12,0)</f>
        <v>#DIV/0!</v>
      </c>
      <c r="E1298" s="36"/>
      <c r="F1298" s="37"/>
      <c r="G1298" s="37"/>
      <c r="H1298" s="28">
        <f>E1298+G1298</f>
        <v>0</v>
      </c>
      <c r="I1298" s="92"/>
      <c r="J1298" s="93"/>
      <c r="K1298" s="99" t="s">
        <v>16</v>
      </c>
      <c r="L1298" s="99">
        <f>I1298</f>
        <v>0</v>
      </c>
      <c r="M1298" s="93"/>
      <c r="N1298" s="93"/>
      <c r="O1298" s="99" t="s">
        <v>16</v>
      </c>
      <c r="P1298" s="99">
        <f>M1298</f>
        <v>0</v>
      </c>
      <c r="Q1298" s="99">
        <f>I1298+M1298</f>
        <v>0</v>
      </c>
      <c r="R1298" s="99">
        <f>J1298+N1298</f>
        <v>0</v>
      </c>
      <c r="S1298" s="99" t="s">
        <v>16</v>
      </c>
      <c r="T1298" s="100">
        <f>Q1298</f>
        <v>0</v>
      </c>
      <c r="V1298" s="73"/>
      <c r="W1298" s="73"/>
      <c r="X1298" s="73"/>
      <c r="Y1298" s="73"/>
      <c r="Z1298" s="73"/>
      <c r="AA1298" s="73"/>
      <c r="AB1298" s="73"/>
      <c r="AC1298" s="73"/>
      <c r="AD1298" s="73"/>
      <c r="AE1298" s="73"/>
      <c r="AF1298" s="73"/>
      <c r="AG1298" s="73"/>
      <c r="AH1298" s="73"/>
      <c r="AI1298" s="73"/>
      <c r="AJ1298" s="73"/>
      <c r="AK1298" s="73"/>
      <c r="AL1298" s="73"/>
      <c r="AM1298" s="73"/>
      <c r="AN1298" s="73"/>
      <c r="AO1298" s="73"/>
      <c r="AP1298" s="73"/>
      <c r="AQ1298" s="73"/>
      <c r="AR1298" s="73"/>
      <c r="AS1298" s="73"/>
      <c r="AT1298" s="73"/>
    </row>
    <row r="1299" spans="1:46" ht="15" hidden="1" customHeight="1" x14ac:dyDescent="0.2">
      <c r="A1299" s="95" t="s">
        <v>18</v>
      </c>
      <c r="B1299" s="113" t="s">
        <v>16</v>
      </c>
      <c r="C1299" s="26" t="e">
        <f>ROUND((Q1299-R1299)/H1299/12,0)</f>
        <v>#DIV/0!</v>
      </c>
      <c r="D1299" s="26" t="e">
        <f>ROUND(R1299/F1299/12,0)</f>
        <v>#DIV/0!</v>
      </c>
      <c r="E1299" s="36"/>
      <c r="F1299" s="37"/>
      <c r="G1299" s="37"/>
      <c r="H1299" s="28">
        <f>E1299+G1299</f>
        <v>0</v>
      </c>
      <c r="I1299" s="92"/>
      <c r="J1299" s="93"/>
      <c r="K1299" s="99" t="s">
        <v>16</v>
      </c>
      <c r="L1299" s="99">
        <f>I1299</f>
        <v>0</v>
      </c>
      <c r="M1299" s="93"/>
      <c r="N1299" s="93"/>
      <c r="O1299" s="99" t="s">
        <v>16</v>
      </c>
      <c r="P1299" s="99">
        <f>M1299</f>
        <v>0</v>
      </c>
      <c r="Q1299" s="99">
        <f>I1299+M1299</f>
        <v>0</v>
      </c>
      <c r="R1299" s="99">
        <f>J1299+N1299</f>
        <v>0</v>
      </c>
      <c r="S1299" s="99" t="s">
        <v>16</v>
      </c>
      <c r="T1299" s="100">
        <f>Q1299</f>
        <v>0</v>
      </c>
      <c r="V1299" s="73"/>
      <c r="W1299" s="73"/>
      <c r="X1299" s="73"/>
      <c r="Y1299" s="73"/>
      <c r="Z1299" s="73"/>
      <c r="AA1299" s="73"/>
      <c r="AB1299" s="73"/>
      <c r="AC1299" s="73"/>
      <c r="AD1299" s="73"/>
      <c r="AE1299" s="73"/>
      <c r="AF1299" s="73"/>
      <c r="AG1299" s="73"/>
      <c r="AH1299" s="73"/>
      <c r="AI1299" s="73"/>
      <c r="AJ1299" s="73"/>
      <c r="AK1299" s="73"/>
      <c r="AL1299" s="73"/>
      <c r="AM1299" s="73"/>
      <c r="AN1299" s="73"/>
      <c r="AO1299" s="73"/>
      <c r="AP1299" s="73"/>
      <c r="AQ1299" s="73"/>
      <c r="AR1299" s="73"/>
      <c r="AS1299" s="73"/>
      <c r="AT1299" s="73"/>
    </row>
    <row r="1300" spans="1:46" ht="15" hidden="1" customHeight="1" x14ac:dyDescent="0.2">
      <c r="A1300" s="95" t="s">
        <v>19</v>
      </c>
      <c r="B1300" s="113" t="s">
        <v>16</v>
      </c>
      <c r="C1300" s="26" t="s">
        <v>16</v>
      </c>
      <c r="D1300" s="26" t="s">
        <v>16</v>
      </c>
      <c r="E1300" s="27" t="s">
        <v>16</v>
      </c>
      <c r="F1300" s="30" t="s">
        <v>16</v>
      </c>
      <c r="G1300" s="30" t="s">
        <v>16</v>
      </c>
      <c r="H1300" s="31" t="s">
        <v>16</v>
      </c>
      <c r="I1300" s="98" t="s">
        <v>16</v>
      </c>
      <c r="J1300" s="99" t="s">
        <v>16</v>
      </c>
      <c r="K1300" s="93"/>
      <c r="L1300" s="99">
        <f>K1300</f>
        <v>0</v>
      </c>
      <c r="M1300" s="99" t="s">
        <v>16</v>
      </c>
      <c r="N1300" s="99" t="s">
        <v>16</v>
      </c>
      <c r="O1300" s="93"/>
      <c r="P1300" s="99">
        <f>O1300</f>
        <v>0</v>
      </c>
      <c r="Q1300" s="99" t="s">
        <v>16</v>
      </c>
      <c r="R1300" s="99" t="s">
        <v>16</v>
      </c>
      <c r="S1300" s="99">
        <f>K1300+O1300</f>
        <v>0</v>
      </c>
      <c r="T1300" s="100">
        <f>S1300</f>
        <v>0</v>
      </c>
      <c r="V1300" s="73"/>
      <c r="W1300" s="73"/>
      <c r="X1300" s="73"/>
      <c r="Y1300" s="73"/>
      <c r="Z1300" s="73"/>
      <c r="AA1300" s="73"/>
      <c r="AB1300" s="73"/>
      <c r="AC1300" s="73"/>
      <c r="AD1300" s="73"/>
      <c r="AE1300" s="73"/>
      <c r="AF1300" s="73"/>
      <c r="AG1300" s="73"/>
      <c r="AH1300" s="73"/>
      <c r="AI1300" s="73"/>
      <c r="AJ1300" s="73"/>
      <c r="AK1300" s="73"/>
      <c r="AL1300" s="73"/>
      <c r="AM1300" s="73"/>
      <c r="AN1300" s="73"/>
      <c r="AO1300" s="73"/>
      <c r="AP1300" s="73"/>
      <c r="AQ1300" s="73"/>
      <c r="AR1300" s="73"/>
      <c r="AS1300" s="73"/>
      <c r="AT1300" s="73"/>
    </row>
    <row r="1301" spans="1:46" ht="18" hidden="1" customHeight="1" x14ac:dyDescent="0.2">
      <c r="A1301" s="96" t="s">
        <v>71</v>
      </c>
      <c r="B1301" s="84"/>
      <c r="C1301" s="26" t="e">
        <f>ROUND((Q1301-R1301)/H1301/12,0)</f>
        <v>#DIV/0!</v>
      </c>
      <c r="D1301" s="26" t="e">
        <f>ROUND(R1301/F1301/12,0)</f>
        <v>#DIV/0!</v>
      </c>
      <c r="E1301" s="27">
        <f>E1302+E1303</f>
        <v>0</v>
      </c>
      <c r="F1301" s="30">
        <f>F1302+F1303</f>
        <v>0</v>
      </c>
      <c r="G1301" s="30">
        <f>G1302+G1303</f>
        <v>0</v>
      </c>
      <c r="H1301" s="31">
        <f>IF(E1301+G1301=H1302+H1303,E1301+G1301, "CHYBA")</f>
        <v>0</v>
      </c>
      <c r="I1301" s="98">
        <f>I1302+I1303</f>
        <v>0</v>
      </c>
      <c r="J1301" s="99">
        <f>J1302+J1303</f>
        <v>0</v>
      </c>
      <c r="K1301" s="99">
        <f>K1304</f>
        <v>0</v>
      </c>
      <c r="L1301" s="99">
        <f>IF(I1301+K1301=L1302+L1303+L1304,I1301+K1301,"CHYBA")</f>
        <v>0</v>
      </c>
      <c r="M1301" s="99">
        <f>M1302+M1303</f>
        <v>0</v>
      </c>
      <c r="N1301" s="99">
        <f>N1302+N1303</f>
        <v>0</v>
      </c>
      <c r="O1301" s="99">
        <f>O1304</f>
        <v>0</v>
      </c>
      <c r="P1301" s="99">
        <f>IF(M1301+O1301=P1302+P1303+P1304,M1301+O1301,"CHYBA")</f>
        <v>0</v>
      </c>
      <c r="Q1301" s="99">
        <f>Q1302+Q1303</f>
        <v>0</v>
      </c>
      <c r="R1301" s="99">
        <f>R1302+R1303</f>
        <v>0</v>
      </c>
      <c r="S1301" s="99">
        <f>S1304</f>
        <v>0</v>
      </c>
      <c r="T1301" s="100">
        <f>IF(Q1301+S1301=T1302+T1303+T1304,Q1301+S1301,"CHYBA")</f>
        <v>0</v>
      </c>
      <c r="V1301" s="73"/>
      <c r="W1301" s="73"/>
      <c r="X1301" s="73"/>
      <c r="Y1301" s="73"/>
      <c r="Z1301" s="73"/>
      <c r="AA1301" s="73"/>
      <c r="AB1301" s="73"/>
      <c r="AC1301" s="73"/>
      <c r="AD1301" s="73"/>
      <c r="AE1301" s="73"/>
      <c r="AF1301" s="73"/>
      <c r="AG1301" s="73"/>
      <c r="AH1301" s="73"/>
      <c r="AI1301" s="73"/>
      <c r="AJ1301" s="73"/>
      <c r="AK1301" s="73"/>
      <c r="AL1301" s="73"/>
      <c r="AM1301" s="73"/>
      <c r="AN1301" s="73"/>
      <c r="AO1301" s="73"/>
      <c r="AP1301" s="73"/>
      <c r="AQ1301" s="73"/>
      <c r="AR1301" s="73"/>
      <c r="AS1301" s="73"/>
      <c r="AT1301" s="73"/>
    </row>
    <row r="1302" spans="1:46" ht="15" hidden="1" customHeight="1" x14ac:dyDescent="0.2">
      <c r="A1302" s="95" t="s">
        <v>17</v>
      </c>
      <c r="B1302" s="113" t="s">
        <v>16</v>
      </c>
      <c r="C1302" s="26" t="e">
        <f>ROUND((Q1302-R1302)/H1302/12,0)</f>
        <v>#DIV/0!</v>
      </c>
      <c r="D1302" s="26" t="e">
        <f>ROUND(R1302/F1302/12,0)</f>
        <v>#DIV/0!</v>
      </c>
      <c r="E1302" s="36"/>
      <c r="F1302" s="37"/>
      <c r="G1302" s="37"/>
      <c r="H1302" s="28">
        <f>E1302+G1302</f>
        <v>0</v>
      </c>
      <c r="I1302" s="92"/>
      <c r="J1302" s="93"/>
      <c r="K1302" s="99" t="s">
        <v>16</v>
      </c>
      <c r="L1302" s="99">
        <f>I1302</f>
        <v>0</v>
      </c>
      <c r="M1302" s="93"/>
      <c r="N1302" s="93"/>
      <c r="O1302" s="99" t="s">
        <v>16</v>
      </c>
      <c r="P1302" s="99">
        <f>M1302</f>
        <v>0</v>
      </c>
      <c r="Q1302" s="99">
        <f>I1302+M1302</f>
        <v>0</v>
      </c>
      <c r="R1302" s="99">
        <f>J1302+N1302</f>
        <v>0</v>
      </c>
      <c r="S1302" s="99" t="s">
        <v>16</v>
      </c>
      <c r="T1302" s="100">
        <f>Q1302</f>
        <v>0</v>
      </c>
      <c r="V1302" s="73"/>
      <c r="W1302" s="73"/>
      <c r="X1302" s="73"/>
      <c r="Y1302" s="73"/>
      <c r="Z1302" s="73"/>
      <c r="AA1302" s="73"/>
      <c r="AB1302" s="73"/>
      <c r="AC1302" s="73"/>
      <c r="AD1302" s="73"/>
      <c r="AE1302" s="73"/>
      <c r="AF1302" s="73"/>
      <c r="AG1302" s="73"/>
      <c r="AH1302" s="73"/>
      <c r="AI1302" s="73"/>
      <c r="AJ1302" s="73"/>
      <c r="AK1302" s="73"/>
      <c r="AL1302" s="73"/>
      <c r="AM1302" s="73"/>
      <c r="AN1302" s="73"/>
      <c r="AO1302" s="73"/>
      <c r="AP1302" s="73"/>
      <c r="AQ1302" s="73"/>
      <c r="AR1302" s="73"/>
      <c r="AS1302" s="73"/>
      <c r="AT1302" s="73"/>
    </row>
    <row r="1303" spans="1:46" ht="15" hidden="1" customHeight="1" x14ac:dyDescent="0.2">
      <c r="A1303" s="95" t="s">
        <v>18</v>
      </c>
      <c r="B1303" s="113" t="s">
        <v>16</v>
      </c>
      <c r="C1303" s="26" t="e">
        <f>ROUND((Q1303-R1303)/H1303/12,0)</f>
        <v>#DIV/0!</v>
      </c>
      <c r="D1303" s="26" t="e">
        <f>ROUND(R1303/F1303/12,0)</f>
        <v>#DIV/0!</v>
      </c>
      <c r="E1303" s="36"/>
      <c r="F1303" s="37"/>
      <c r="G1303" s="37"/>
      <c r="H1303" s="28">
        <f>E1303+G1303</f>
        <v>0</v>
      </c>
      <c r="I1303" s="92"/>
      <c r="J1303" s="93"/>
      <c r="K1303" s="99" t="s">
        <v>16</v>
      </c>
      <c r="L1303" s="99">
        <f>I1303</f>
        <v>0</v>
      </c>
      <c r="M1303" s="93"/>
      <c r="N1303" s="93"/>
      <c r="O1303" s="99" t="s">
        <v>16</v>
      </c>
      <c r="P1303" s="99">
        <f>M1303</f>
        <v>0</v>
      </c>
      <c r="Q1303" s="99">
        <f>I1303+M1303</f>
        <v>0</v>
      </c>
      <c r="R1303" s="99">
        <f>J1303+N1303</f>
        <v>0</v>
      </c>
      <c r="S1303" s="99" t="s">
        <v>16</v>
      </c>
      <c r="T1303" s="100">
        <f>Q1303</f>
        <v>0</v>
      </c>
      <c r="V1303" s="73"/>
      <c r="W1303" s="73"/>
      <c r="X1303" s="73"/>
      <c r="Y1303" s="73"/>
      <c r="Z1303" s="73"/>
      <c r="AA1303" s="73"/>
      <c r="AB1303" s="73"/>
      <c r="AC1303" s="73"/>
      <c r="AD1303" s="73"/>
      <c r="AE1303" s="73"/>
      <c r="AF1303" s="73"/>
      <c r="AG1303" s="73"/>
      <c r="AH1303" s="73"/>
      <c r="AI1303" s="73"/>
      <c r="AJ1303" s="73"/>
      <c r="AK1303" s="73"/>
      <c r="AL1303" s="73"/>
      <c r="AM1303" s="73"/>
      <c r="AN1303" s="73"/>
      <c r="AO1303" s="73"/>
      <c r="AP1303" s="73"/>
      <c r="AQ1303" s="73"/>
      <c r="AR1303" s="73"/>
      <c r="AS1303" s="73"/>
      <c r="AT1303" s="73"/>
    </row>
    <row r="1304" spans="1:46" ht="15" hidden="1" customHeight="1" x14ac:dyDescent="0.2">
      <c r="A1304" s="95" t="s">
        <v>19</v>
      </c>
      <c r="B1304" s="113" t="s">
        <v>16</v>
      </c>
      <c r="C1304" s="26" t="s">
        <v>16</v>
      </c>
      <c r="D1304" s="26" t="s">
        <v>16</v>
      </c>
      <c r="E1304" s="27" t="s">
        <v>16</v>
      </c>
      <c r="F1304" s="30" t="s">
        <v>16</v>
      </c>
      <c r="G1304" s="30" t="s">
        <v>16</v>
      </c>
      <c r="H1304" s="31" t="s">
        <v>16</v>
      </c>
      <c r="I1304" s="98" t="s">
        <v>16</v>
      </c>
      <c r="J1304" s="99" t="s">
        <v>16</v>
      </c>
      <c r="K1304" s="93"/>
      <c r="L1304" s="99">
        <f>K1304</f>
        <v>0</v>
      </c>
      <c r="M1304" s="99" t="s">
        <v>16</v>
      </c>
      <c r="N1304" s="99" t="s">
        <v>16</v>
      </c>
      <c r="O1304" s="93"/>
      <c r="P1304" s="99">
        <f>O1304</f>
        <v>0</v>
      </c>
      <c r="Q1304" s="99" t="s">
        <v>16</v>
      </c>
      <c r="R1304" s="99" t="s">
        <v>16</v>
      </c>
      <c r="S1304" s="99">
        <f>K1304+O1304</f>
        <v>0</v>
      </c>
      <c r="T1304" s="100">
        <f>S1304</f>
        <v>0</v>
      </c>
      <c r="V1304" s="73"/>
      <c r="W1304" s="73"/>
      <c r="X1304" s="73"/>
      <c r="Y1304" s="73"/>
      <c r="Z1304" s="73"/>
      <c r="AA1304" s="73"/>
      <c r="AB1304" s="73"/>
      <c r="AC1304" s="73"/>
      <c r="AD1304" s="73"/>
      <c r="AE1304" s="73"/>
      <c r="AF1304" s="73"/>
      <c r="AG1304" s="73"/>
      <c r="AH1304" s="73"/>
      <c r="AI1304" s="73"/>
      <c r="AJ1304" s="73"/>
      <c r="AK1304" s="73"/>
      <c r="AL1304" s="73"/>
      <c r="AM1304" s="73"/>
      <c r="AN1304" s="73"/>
      <c r="AO1304" s="73"/>
      <c r="AP1304" s="73"/>
      <c r="AQ1304" s="73"/>
      <c r="AR1304" s="73"/>
      <c r="AS1304" s="73"/>
      <c r="AT1304" s="73"/>
    </row>
    <row r="1305" spans="1:46" ht="18" hidden="1" customHeight="1" x14ac:dyDescent="0.2">
      <c r="A1305" s="96" t="s">
        <v>71</v>
      </c>
      <c r="B1305" s="84"/>
      <c r="C1305" s="26" t="e">
        <f>ROUND((Q1305-R1305)/H1305/12,0)</f>
        <v>#DIV/0!</v>
      </c>
      <c r="D1305" s="26" t="e">
        <f>ROUND(R1305/F1305/12,0)</f>
        <v>#DIV/0!</v>
      </c>
      <c r="E1305" s="27">
        <f>E1306+E1307</f>
        <v>0</v>
      </c>
      <c r="F1305" s="30">
        <f>F1306+F1307</f>
        <v>0</v>
      </c>
      <c r="G1305" s="30">
        <f>G1306+G1307</f>
        <v>0</v>
      </c>
      <c r="H1305" s="31">
        <f>IF(E1305+G1305=H1306+H1307,E1305+G1305, "CHYBA")</f>
        <v>0</v>
      </c>
      <c r="I1305" s="98">
        <f>I1306+I1307</f>
        <v>0</v>
      </c>
      <c r="J1305" s="99">
        <f>J1306+J1307</f>
        <v>0</v>
      </c>
      <c r="K1305" s="99">
        <f>K1308</f>
        <v>0</v>
      </c>
      <c r="L1305" s="99">
        <f>IF(I1305+K1305=L1306+L1307+L1308,I1305+K1305,"CHYBA")</f>
        <v>0</v>
      </c>
      <c r="M1305" s="99">
        <f>M1306+M1307</f>
        <v>0</v>
      </c>
      <c r="N1305" s="99">
        <f>N1306+N1307</f>
        <v>0</v>
      </c>
      <c r="O1305" s="99">
        <f>O1308</f>
        <v>0</v>
      </c>
      <c r="P1305" s="99">
        <f>IF(M1305+O1305=P1306+P1307+P1308,M1305+O1305,"CHYBA")</f>
        <v>0</v>
      </c>
      <c r="Q1305" s="99">
        <f>Q1306+Q1307</f>
        <v>0</v>
      </c>
      <c r="R1305" s="99">
        <f>R1306+R1307</f>
        <v>0</v>
      </c>
      <c r="S1305" s="99">
        <f>S1308</f>
        <v>0</v>
      </c>
      <c r="T1305" s="100">
        <f>IF(Q1305+S1305=T1306+T1307+T1308,Q1305+S1305,"CHYBA")</f>
        <v>0</v>
      </c>
      <c r="V1305" s="73"/>
      <c r="W1305" s="73"/>
      <c r="X1305" s="73"/>
      <c r="Y1305" s="73"/>
      <c r="Z1305" s="73"/>
      <c r="AA1305" s="73"/>
      <c r="AB1305" s="73"/>
      <c r="AC1305" s="73"/>
      <c r="AD1305" s="73"/>
      <c r="AE1305" s="73"/>
      <c r="AF1305" s="73"/>
      <c r="AG1305" s="73"/>
      <c r="AH1305" s="73"/>
      <c r="AI1305" s="73"/>
      <c r="AJ1305" s="73"/>
      <c r="AK1305" s="73"/>
      <c r="AL1305" s="73"/>
      <c r="AM1305" s="73"/>
      <c r="AN1305" s="73"/>
      <c r="AO1305" s="73"/>
      <c r="AP1305" s="73"/>
      <c r="AQ1305" s="73"/>
      <c r="AR1305" s="73"/>
      <c r="AS1305" s="73"/>
      <c r="AT1305" s="73"/>
    </row>
    <row r="1306" spans="1:46" ht="15" hidden="1" customHeight="1" x14ac:dyDescent="0.2">
      <c r="A1306" s="95" t="s">
        <v>17</v>
      </c>
      <c r="B1306" s="113" t="s">
        <v>16</v>
      </c>
      <c r="C1306" s="26" t="e">
        <f>ROUND((Q1306-R1306)/H1306/12,0)</f>
        <v>#DIV/0!</v>
      </c>
      <c r="D1306" s="26" t="e">
        <f>ROUND(R1306/F1306/12,0)</f>
        <v>#DIV/0!</v>
      </c>
      <c r="E1306" s="36"/>
      <c r="F1306" s="37"/>
      <c r="G1306" s="37"/>
      <c r="H1306" s="28">
        <f>E1306+G1306</f>
        <v>0</v>
      </c>
      <c r="I1306" s="92"/>
      <c r="J1306" s="93"/>
      <c r="K1306" s="99" t="s">
        <v>16</v>
      </c>
      <c r="L1306" s="99">
        <f>I1306</f>
        <v>0</v>
      </c>
      <c r="M1306" s="93"/>
      <c r="N1306" s="93"/>
      <c r="O1306" s="99" t="s">
        <v>16</v>
      </c>
      <c r="P1306" s="99">
        <f>M1306</f>
        <v>0</v>
      </c>
      <c r="Q1306" s="99">
        <f>I1306+M1306</f>
        <v>0</v>
      </c>
      <c r="R1306" s="99">
        <f>J1306+N1306</f>
        <v>0</v>
      </c>
      <c r="S1306" s="99" t="s">
        <v>16</v>
      </c>
      <c r="T1306" s="100">
        <f>Q1306</f>
        <v>0</v>
      </c>
      <c r="V1306" s="73"/>
      <c r="W1306" s="73"/>
      <c r="X1306" s="73"/>
      <c r="Y1306" s="73"/>
      <c r="Z1306" s="73"/>
      <c r="AA1306" s="73"/>
      <c r="AB1306" s="73"/>
      <c r="AC1306" s="73"/>
      <c r="AD1306" s="73"/>
      <c r="AE1306" s="73"/>
      <c r="AF1306" s="73"/>
      <c r="AG1306" s="73"/>
      <c r="AH1306" s="73"/>
      <c r="AI1306" s="73"/>
      <c r="AJ1306" s="73"/>
      <c r="AK1306" s="73"/>
      <c r="AL1306" s="73"/>
      <c r="AM1306" s="73"/>
      <c r="AN1306" s="73"/>
      <c r="AO1306" s="73"/>
      <c r="AP1306" s="73"/>
      <c r="AQ1306" s="73"/>
      <c r="AR1306" s="73"/>
      <c r="AS1306" s="73"/>
      <c r="AT1306" s="73"/>
    </row>
    <row r="1307" spans="1:46" ht="15" hidden="1" customHeight="1" x14ac:dyDescent="0.2">
      <c r="A1307" s="95" t="s">
        <v>18</v>
      </c>
      <c r="B1307" s="113" t="s">
        <v>16</v>
      </c>
      <c r="C1307" s="26" t="e">
        <f>ROUND((Q1307-R1307)/H1307/12,0)</f>
        <v>#DIV/0!</v>
      </c>
      <c r="D1307" s="26" t="e">
        <f>ROUND(R1307/F1307/12,0)</f>
        <v>#DIV/0!</v>
      </c>
      <c r="E1307" s="36"/>
      <c r="F1307" s="37"/>
      <c r="G1307" s="37"/>
      <c r="H1307" s="28">
        <f>E1307+G1307</f>
        <v>0</v>
      </c>
      <c r="I1307" s="92"/>
      <c r="J1307" s="93"/>
      <c r="K1307" s="99" t="s">
        <v>16</v>
      </c>
      <c r="L1307" s="99">
        <f>I1307</f>
        <v>0</v>
      </c>
      <c r="M1307" s="93"/>
      <c r="N1307" s="93"/>
      <c r="O1307" s="99" t="s">
        <v>16</v>
      </c>
      <c r="P1307" s="99">
        <f>M1307</f>
        <v>0</v>
      </c>
      <c r="Q1307" s="99">
        <f>I1307+M1307</f>
        <v>0</v>
      </c>
      <c r="R1307" s="99">
        <f>J1307+N1307</f>
        <v>0</v>
      </c>
      <c r="S1307" s="99" t="s">
        <v>16</v>
      </c>
      <c r="T1307" s="100">
        <f>Q1307</f>
        <v>0</v>
      </c>
      <c r="V1307" s="73"/>
      <c r="W1307" s="73"/>
      <c r="X1307" s="73"/>
      <c r="Y1307" s="73"/>
      <c r="Z1307" s="73"/>
      <c r="AA1307" s="73"/>
      <c r="AB1307" s="73"/>
      <c r="AC1307" s="73"/>
      <c r="AD1307" s="73"/>
      <c r="AE1307" s="73"/>
      <c r="AF1307" s="73"/>
      <c r="AG1307" s="73"/>
      <c r="AH1307" s="73"/>
      <c r="AI1307" s="73"/>
      <c r="AJ1307" s="73"/>
      <c r="AK1307" s="73"/>
      <c r="AL1307" s="73"/>
      <c r="AM1307" s="73"/>
      <c r="AN1307" s="73"/>
      <c r="AO1307" s="73"/>
      <c r="AP1307" s="73"/>
      <c r="AQ1307" s="73"/>
      <c r="AR1307" s="73"/>
      <c r="AS1307" s="73"/>
      <c r="AT1307" s="73"/>
    </row>
    <row r="1308" spans="1:46" ht="15" hidden="1" customHeight="1" x14ac:dyDescent="0.2">
      <c r="A1308" s="95" t="s">
        <v>19</v>
      </c>
      <c r="B1308" s="113" t="s">
        <v>16</v>
      </c>
      <c r="C1308" s="26" t="s">
        <v>16</v>
      </c>
      <c r="D1308" s="26" t="s">
        <v>16</v>
      </c>
      <c r="E1308" s="27" t="s">
        <v>16</v>
      </c>
      <c r="F1308" s="30" t="s">
        <v>16</v>
      </c>
      <c r="G1308" s="30" t="s">
        <v>16</v>
      </c>
      <c r="H1308" s="31" t="s">
        <v>16</v>
      </c>
      <c r="I1308" s="98" t="s">
        <v>16</v>
      </c>
      <c r="J1308" s="99" t="s">
        <v>16</v>
      </c>
      <c r="K1308" s="93"/>
      <c r="L1308" s="99">
        <f>K1308</f>
        <v>0</v>
      </c>
      <c r="M1308" s="99" t="s">
        <v>16</v>
      </c>
      <c r="N1308" s="99" t="s">
        <v>16</v>
      </c>
      <c r="O1308" s="93"/>
      <c r="P1308" s="99">
        <f>O1308</f>
        <v>0</v>
      </c>
      <c r="Q1308" s="99" t="s">
        <v>16</v>
      </c>
      <c r="R1308" s="99" t="s">
        <v>16</v>
      </c>
      <c r="S1308" s="99">
        <f>K1308+O1308</f>
        <v>0</v>
      </c>
      <c r="T1308" s="100">
        <f>S1308</f>
        <v>0</v>
      </c>
      <c r="V1308" s="73"/>
      <c r="W1308" s="73"/>
      <c r="X1308" s="73"/>
      <c r="Y1308" s="73"/>
      <c r="Z1308" s="73"/>
      <c r="AA1308" s="73"/>
      <c r="AB1308" s="73"/>
      <c r="AC1308" s="73"/>
      <c r="AD1308" s="73"/>
      <c r="AE1308" s="73"/>
      <c r="AF1308" s="73"/>
      <c r="AG1308" s="73"/>
      <c r="AH1308" s="73"/>
      <c r="AI1308" s="73"/>
      <c r="AJ1308" s="73"/>
      <c r="AK1308" s="73"/>
      <c r="AL1308" s="73"/>
      <c r="AM1308" s="73"/>
      <c r="AN1308" s="73"/>
      <c r="AO1308" s="73"/>
      <c r="AP1308" s="73"/>
      <c r="AQ1308" s="73"/>
      <c r="AR1308" s="73"/>
      <c r="AS1308" s="73"/>
      <c r="AT1308" s="73"/>
    </row>
    <row r="1309" spans="1:46" ht="18" hidden="1" customHeight="1" x14ac:dyDescent="0.2">
      <c r="A1309" s="96" t="s">
        <v>71</v>
      </c>
      <c r="B1309" s="84"/>
      <c r="C1309" s="26" t="e">
        <f>ROUND((Q1309-R1309)/H1309/12,0)</f>
        <v>#DIV/0!</v>
      </c>
      <c r="D1309" s="26" t="e">
        <f>ROUND(R1309/F1309/12,0)</f>
        <v>#DIV/0!</v>
      </c>
      <c r="E1309" s="27">
        <f>E1310+E1311</f>
        <v>0</v>
      </c>
      <c r="F1309" s="30">
        <f>F1310+F1311</f>
        <v>0</v>
      </c>
      <c r="G1309" s="30">
        <f>G1310+G1311</f>
        <v>0</v>
      </c>
      <c r="H1309" s="31">
        <f>IF(E1309+G1309=H1310+H1311,E1309+G1309, "CHYBA")</f>
        <v>0</v>
      </c>
      <c r="I1309" s="98">
        <f>I1310+I1311</f>
        <v>0</v>
      </c>
      <c r="J1309" s="99">
        <f>J1310+J1311</f>
        <v>0</v>
      </c>
      <c r="K1309" s="99">
        <f>K1312</f>
        <v>0</v>
      </c>
      <c r="L1309" s="99">
        <f>IF(I1309+K1309=L1310+L1311+L1312,I1309+K1309,"CHYBA")</f>
        <v>0</v>
      </c>
      <c r="M1309" s="99">
        <f>M1310+M1311</f>
        <v>0</v>
      </c>
      <c r="N1309" s="99">
        <f>N1310+N1311</f>
        <v>0</v>
      </c>
      <c r="O1309" s="99">
        <f>O1312</f>
        <v>0</v>
      </c>
      <c r="P1309" s="99">
        <f>IF(M1309+O1309=P1310+P1311+P1312,M1309+O1309,"CHYBA")</f>
        <v>0</v>
      </c>
      <c r="Q1309" s="99">
        <f>Q1310+Q1311</f>
        <v>0</v>
      </c>
      <c r="R1309" s="99">
        <f>R1310+R1311</f>
        <v>0</v>
      </c>
      <c r="S1309" s="99">
        <f>S1312</f>
        <v>0</v>
      </c>
      <c r="T1309" s="100">
        <f>IF(Q1309+S1309=T1310+T1311+T1312,Q1309+S1309,"CHYBA")</f>
        <v>0</v>
      </c>
      <c r="V1309" s="73"/>
      <c r="W1309" s="73"/>
      <c r="X1309" s="73"/>
      <c r="Y1309" s="73"/>
      <c r="Z1309" s="73"/>
      <c r="AA1309" s="73"/>
      <c r="AB1309" s="73"/>
      <c r="AC1309" s="73"/>
      <c r="AD1309" s="73"/>
      <c r="AE1309" s="73"/>
      <c r="AF1309" s="73"/>
      <c r="AG1309" s="73"/>
      <c r="AH1309" s="73"/>
      <c r="AI1309" s="73"/>
      <c r="AJ1309" s="73"/>
      <c r="AK1309" s="73"/>
      <c r="AL1309" s="73"/>
      <c r="AM1309" s="73"/>
      <c r="AN1309" s="73"/>
      <c r="AO1309" s="73"/>
      <c r="AP1309" s="73"/>
      <c r="AQ1309" s="73"/>
      <c r="AR1309" s="73"/>
      <c r="AS1309" s="73"/>
      <c r="AT1309" s="73"/>
    </row>
    <row r="1310" spans="1:46" ht="15" hidden="1" customHeight="1" x14ac:dyDescent="0.2">
      <c r="A1310" s="95" t="s">
        <v>17</v>
      </c>
      <c r="B1310" s="113" t="s">
        <v>16</v>
      </c>
      <c r="C1310" s="26" t="e">
        <f>ROUND((Q1310-R1310)/H1310/12,0)</f>
        <v>#DIV/0!</v>
      </c>
      <c r="D1310" s="26" t="e">
        <f>ROUND(R1310/F1310/12,0)</f>
        <v>#DIV/0!</v>
      </c>
      <c r="E1310" s="36"/>
      <c r="F1310" s="37"/>
      <c r="G1310" s="37"/>
      <c r="H1310" s="28">
        <f>E1310+G1310</f>
        <v>0</v>
      </c>
      <c r="I1310" s="92"/>
      <c r="J1310" s="93"/>
      <c r="K1310" s="99" t="s">
        <v>16</v>
      </c>
      <c r="L1310" s="99">
        <f>I1310</f>
        <v>0</v>
      </c>
      <c r="M1310" s="93"/>
      <c r="N1310" s="93"/>
      <c r="O1310" s="99" t="s">
        <v>16</v>
      </c>
      <c r="P1310" s="99">
        <f>M1310</f>
        <v>0</v>
      </c>
      <c r="Q1310" s="99">
        <f>I1310+M1310</f>
        <v>0</v>
      </c>
      <c r="R1310" s="99">
        <f>J1310+N1310</f>
        <v>0</v>
      </c>
      <c r="S1310" s="99" t="s">
        <v>16</v>
      </c>
      <c r="T1310" s="100">
        <f>Q1310</f>
        <v>0</v>
      </c>
      <c r="V1310" s="73"/>
      <c r="W1310" s="73"/>
      <c r="X1310" s="73"/>
      <c r="Y1310" s="73"/>
      <c r="Z1310" s="73"/>
      <c r="AA1310" s="73"/>
      <c r="AB1310" s="73"/>
      <c r="AC1310" s="73"/>
      <c r="AD1310" s="73"/>
      <c r="AE1310" s="73"/>
      <c r="AF1310" s="73"/>
      <c r="AG1310" s="73"/>
      <c r="AH1310" s="73"/>
      <c r="AI1310" s="73"/>
      <c r="AJ1310" s="73"/>
      <c r="AK1310" s="73"/>
      <c r="AL1310" s="73"/>
      <c r="AM1310" s="73"/>
      <c r="AN1310" s="73"/>
      <c r="AO1310" s="73"/>
      <c r="AP1310" s="73"/>
      <c r="AQ1310" s="73"/>
      <c r="AR1310" s="73"/>
      <c r="AS1310" s="73"/>
      <c r="AT1310" s="73"/>
    </row>
    <row r="1311" spans="1:46" ht="15" hidden="1" customHeight="1" x14ac:dyDescent="0.2">
      <c r="A1311" s="95" t="s">
        <v>18</v>
      </c>
      <c r="B1311" s="113" t="s">
        <v>16</v>
      </c>
      <c r="C1311" s="26" t="e">
        <f>ROUND((Q1311-R1311)/H1311/12,0)</f>
        <v>#DIV/0!</v>
      </c>
      <c r="D1311" s="26" t="e">
        <f>ROUND(R1311/F1311/12,0)</f>
        <v>#DIV/0!</v>
      </c>
      <c r="E1311" s="36"/>
      <c r="F1311" s="37"/>
      <c r="G1311" s="37"/>
      <c r="H1311" s="28">
        <f>E1311+G1311</f>
        <v>0</v>
      </c>
      <c r="I1311" s="92"/>
      <c r="J1311" s="93"/>
      <c r="K1311" s="99" t="s">
        <v>16</v>
      </c>
      <c r="L1311" s="99">
        <f>I1311</f>
        <v>0</v>
      </c>
      <c r="M1311" s="93"/>
      <c r="N1311" s="93"/>
      <c r="O1311" s="99" t="s">
        <v>16</v>
      </c>
      <c r="P1311" s="99">
        <f>M1311</f>
        <v>0</v>
      </c>
      <c r="Q1311" s="99">
        <f>I1311+M1311</f>
        <v>0</v>
      </c>
      <c r="R1311" s="99">
        <f>J1311+N1311</f>
        <v>0</v>
      </c>
      <c r="S1311" s="99" t="s">
        <v>16</v>
      </c>
      <c r="T1311" s="100">
        <f>Q1311</f>
        <v>0</v>
      </c>
      <c r="V1311" s="73"/>
      <c r="W1311" s="73"/>
      <c r="X1311" s="73"/>
      <c r="Y1311" s="73"/>
      <c r="Z1311" s="73"/>
      <c r="AA1311" s="73"/>
      <c r="AB1311" s="73"/>
      <c r="AC1311" s="73"/>
      <c r="AD1311" s="73"/>
      <c r="AE1311" s="73"/>
      <c r="AF1311" s="73"/>
      <c r="AG1311" s="73"/>
      <c r="AH1311" s="73"/>
      <c r="AI1311" s="73"/>
      <c r="AJ1311" s="73"/>
      <c r="AK1311" s="73"/>
      <c r="AL1311" s="73"/>
      <c r="AM1311" s="73"/>
      <c r="AN1311" s="73"/>
      <c r="AO1311" s="73"/>
      <c r="AP1311" s="73"/>
      <c r="AQ1311" s="73"/>
      <c r="AR1311" s="73"/>
      <c r="AS1311" s="73"/>
      <c r="AT1311" s="73"/>
    </row>
    <row r="1312" spans="1:46" ht="15" hidden="1" customHeight="1" x14ac:dyDescent="0.2">
      <c r="A1312" s="95" t="s">
        <v>19</v>
      </c>
      <c r="B1312" s="113" t="s">
        <v>16</v>
      </c>
      <c r="C1312" s="26" t="s">
        <v>16</v>
      </c>
      <c r="D1312" s="26" t="s">
        <v>16</v>
      </c>
      <c r="E1312" s="27" t="s">
        <v>16</v>
      </c>
      <c r="F1312" s="30" t="s">
        <v>16</v>
      </c>
      <c r="G1312" s="30" t="s">
        <v>16</v>
      </c>
      <c r="H1312" s="31" t="s">
        <v>16</v>
      </c>
      <c r="I1312" s="98" t="s">
        <v>16</v>
      </c>
      <c r="J1312" s="99" t="s">
        <v>16</v>
      </c>
      <c r="K1312" s="93"/>
      <c r="L1312" s="99">
        <f>K1312</f>
        <v>0</v>
      </c>
      <c r="M1312" s="99" t="s">
        <v>16</v>
      </c>
      <c r="N1312" s="99" t="s">
        <v>16</v>
      </c>
      <c r="O1312" s="93"/>
      <c r="P1312" s="99">
        <f>O1312</f>
        <v>0</v>
      </c>
      <c r="Q1312" s="99" t="s">
        <v>16</v>
      </c>
      <c r="R1312" s="99" t="s">
        <v>16</v>
      </c>
      <c r="S1312" s="99">
        <f>K1312+O1312</f>
        <v>0</v>
      </c>
      <c r="T1312" s="100">
        <f>S1312</f>
        <v>0</v>
      </c>
      <c r="V1312" s="73"/>
      <c r="W1312" s="73"/>
      <c r="X1312" s="73"/>
      <c r="Y1312" s="73"/>
      <c r="Z1312" s="73"/>
      <c r="AA1312" s="73"/>
      <c r="AB1312" s="73"/>
      <c r="AC1312" s="73"/>
      <c r="AD1312" s="73"/>
      <c r="AE1312" s="73"/>
      <c r="AF1312" s="73"/>
      <c r="AG1312" s="73"/>
      <c r="AH1312" s="73"/>
      <c r="AI1312" s="73"/>
      <c r="AJ1312" s="73"/>
      <c r="AK1312" s="73"/>
      <c r="AL1312" s="73"/>
      <c r="AM1312" s="73"/>
      <c r="AN1312" s="73"/>
      <c r="AO1312" s="73"/>
      <c r="AP1312" s="73"/>
      <c r="AQ1312" s="73"/>
      <c r="AR1312" s="73"/>
      <c r="AS1312" s="73"/>
      <c r="AT1312" s="73"/>
    </row>
    <row r="1313" spans="1:46" ht="18" hidden="1" customHeight="1" x14ac:dyDescent="0.2">
      <c r="A1313" s="96" t="s">
        <v>71</v>
      </c>
      <c r="B1313" s="84"/>
      <c r="C1313" s="26" t="e">
        <f>ROUND((Q1313-R1313)/H1313/12,0)</f>
        <v>#DIV/0!</v>
      </c>
      <c r="D1313" s="26" t="e">
        <f>ROUND(R1313/F1313/12,0)</f>
        <v>#DIV/0!</v>
      </c>
      <c r="E1313" s="27">
        <f>E1314+E1315</f>
        <v>0</v>
      </c>
      <c r="F1313" s="30">
        <f>F1314+F1315</f>
        <v>0</v>
      </c>
      <c r="G1313" s="30">
        <f>G1314+G1315</f>
        <v>0</v>
      </c>
      <c r="H1313" s="31">
        <f>IF(E1313+G1313=H1314+H1315,E1313+G1313, "CHYBA")</f>
        <v>0</v>
      </c>
      <c r="I1313" s="98">
        <f>I1314+I1315</f>
        <v>0</v>
      </c>
      <c r="J1313" s="99">
        <f>J1314+J1315</f>
        <v>0</v>
      </c>
      <c r="K1313" s="99">
        <f>K1316</f>
        <v>0</v>
      </c>
      <c r="L1313" s="99">
        <f>IF(I1313+K1313=L1314+L1315+L1316,I1313+K1313,"CHYBA")</f>
        <v>0</v>
      </c>
      <c r="M1313" s="99">
        <f>M1314+M1315</f>
        <v>0</v>
      </c>
      <c r="N1313" s="99">
        <f>N1314+N1315</f>
        <v>0</v>
      </c>
      <c r="O1313" s="99">
        <f>O1316</f>
        <v>0</v>
      </c>
      <c r="P1313" s="99">
        <f>IF(M1313+O1313=P1314+P1315+P1316,M1313+O1313,"CHYBA")</f>
        <v>0</v>
      </c>
      <c r="Q1313" s="99">
        <f>Q1314+Q1315</f>
        <v>0</v>
      </c>
      <c r="R1313" s="99">
        <f>R1314+R1315</f>
        <v>0</v>
      </c>
      <c r="S1313" s="99">
        <f>S1316</f>
        <v>0</v>
      </c>
      <c r="T1313" s="100">
        <f>IF(Q1313+S1313=T1314+T1315+T1316,Q1313+S1313,"CHYBA")</f>
        <v>0</v>
      </c>
      <c r="V1313" s="73"/>
      <c r="W1313" s="73"/>
      <c r="X1313" s="73"/>
      <c r="Y1313" s="73"/>
      <c r="Z1313" s="73"/>
      <c r="AA1313" s="73"/>
      <c r="AB1313" s="73"/>
      <c r="AC1313" s="73"/>
      <c r="AD1313" s="73"/>
      <c r="AE1313" s="73"/>
      <c r="AF1313" s="73"/>
      <c r="AG1313" s="73"/>
      <c r="AH1313" s="73"/>
      <c r="AI1313" s="73"/>
      <c r="AJ1313" s="73"/>
      <c r="AK1313" s="73"/>
      <c r="AL1313" s="73"/>
      <c r="AM1313" s="73"/>
      <c r="AN1313" s="73"/>
      <c r="AO1313" s="73"/>
      <c r="AP1313" s="73"/>
      <c r="AQ1313" s="73"/>
      <c r="AR1313" s="73"/>
      <c r="AS1313" s="73"/>
      <c r="AT1313" s="73"/>
    </row>
    <row r="1314" spans="1:46" ht="15" hidden="1" customHeight="1" x14ac:dyDescent="0.2">
      <c r="A1314" s="95" t="s">
        <v>17</v>
      </c>
      <c r="B1314" s="113" t="s">
        <v>16</v>
      </c>
      <c r="C1314" s="26" t="e">
        <f>ROUND((Q1314-R1314)/H1314/12,0)</f>
        <v>#DIV/0!</v>
      </c>
      <c r="D1314" s="26" t="e">
        <f>ROUND(R1314/F1314/12,0)</f>
        <v>#DIV/0!</v>
      </c>
      <c r="E1314" s="36"/>
      <c r="F1314" s="37"/>
      <c r="G1314" s="37"/>
      <c r="H1314" s="28">
        <f>E1314+G1314</f>
        <v>0</v>
      </c>
      <c r="I1314" s="92"/>
      <c r="J1314" s="93"/>
      <c r="K1314" s="99" t="s">
        <v>16</v>
      </c>
      <c r="L1314" s="99">
        <f>I1314</f>
        <v>0</v>
      </c>
      <c r="M1314" s="93"/>
      <c r="N1314" s="93"/>
      <c r="O1314" s="99" t="s">
        <v>16</v>
      </c>
      <c r="P1314" s="99">
        <f>M1314</f>
        <v>0</v>
      </c>
      <c r="Q1314" s="99">
        <f>I1314+M1314</f>
        <v>0</v>
      </c>
      <c r="R1314" s="99">
        <f>J1314+N1314</f>
        <v>0</v>
      </c>
      <c r="S1314" s="99" t="s">
        <v>16</v>
      </c>
      <c r="T1314" s="100">
        <f>Q1314</f>
        <v>0</v>
      </c>
      <c r="V1314" s="73"/>
      <c r="W1314" s="73"/>
      <c r="X1314" s="73"/>
      <c r="Y1314" s="73"/>
      <c r="Z1314" s="73"/>
      <c r="AA1314" s="73"/>
      <c r="AB1314" s="73"/>
      <c r="AC1314" s="73"/>
      <c r="AD1314" s="73"/>
      <c r="AE1314" s="73"/>
      <c r="AF1314" s="73"/>
      <c r="AG1314" s="73"/>
      <c r="AH1314" s="73"/>
      <c r="AI1314" s="73"/>
      <c r="AJ1314" s="73"/>
      <c r="AK1314" s="73"/>
      <c r="AL1314" s="73"/>
      <c r="AM1314" s="73"/>
      <c r="AN1314" s="73"/>
      <c r="AO1314" s="73"/>
      <c r="AP1314" s="73"/>
      <c r="AQ1314" s="73"/>
      <c r="AR1314" s="73"/>
      <c r="AS1314" s="73"/>
      <c r="AT1314" s="73"/>
    </row>
    <row r="1315" spans="1:46" ht="15" hidden="1" customHeight="1" x14ac:dyDescent="0.2">
      <c r="A1315" s="95" t="s">
        <v>18</v>
      </c>
      <c r="B1315" s="113" t="s">
        <v>16</v>
      </c>
      <c r="C1315" s="26" t="e">
        <f>ROUND((Q1315-R1315)/H1315/12,0)</f>
        <v>#DIV/0!</v>
      </c>
      <c r="D1315" s="26" t="e">
        <f>ROUND(R1315/F1315/12,0)</f>
        <v>#DIV/0!</v>
      </c>
      <c r="E1315" s="36"/>
      <c r="F1315" s="37"/>
      <c r="G1315" s="37"/>
      <c r="H1315" s="28">
        <f>E1315+G1315</f>
        <v>0</v>
      </c>
      <c r="I1315" s="92"/>
      <c r="J1315" s="93"/>
      <c r="K1315" s="99" t="s">
        <v>16</v>
      </c>
      <c r="L1315" s="99">
        <f>I1315</f>
        <v>0</v>
      </c>
      <c r="M1315" s="93"/>
      <c r="N1315" s="93"/>
      <c r="O1315" s="99" t="s">
        <v>16</v>
      </c>
      <c r="P1315" s="99">
        <f>M1315</f>
        <v>0</v>
      </c>
      <c r="Q1315" s="99">
        <f>I1315+M1315</f>
        <v>0</v>
      </c>
      <c r="R1315" s="99">
        <f>J1315+N1315</f>
        <v>0</v>
      </c>
      <c r="S1315" s="99" t="s">
        <v>16</v>
      </c>
      <c r="T1315" s="100">
        <f>Q1315</f>
        <v>0</v>
      </c>
      <c r="V1315" s="73"/>
      <c r="W1315" s="73"/>
      <c r="X1315" s="73"/>
      <c r="Y1315" s="73"/>
      <c r="Z1315" s="73"/>
      <c r="AA1315" s="73"/>
      <c r="AB1315" s="73"/>
      <c r="AC1315" s="73"/>
      <c r="AD1315" s="73"/>
      <c r="AE1315" s="73"/>
      <c r="AF1315" s="73"/>
      <c r="AG1315" s="73"/>
      <c r="AH1315" s="73"/>
      <c r="AI1315" s="73"/>
      <c r="AJ1315" s="73"/>
      <c r="AK1315" s="73"/>
      <c r="AL1315" s="73"/>
      <c r="AM1315" s="73"/>
      <c r="AN1315" s="73"/>
      <c r="AO1315" s="73"/>
      <c r="AP1315" s="73"/>
      <c r="AQ1315" s="73"/>
      <c r="AR1315" s="73"/>
      <c r="AS1315" s="73"/>
      <c r="AT1315" s="73"/>
    </row>
    <row r="1316" spans="1:46" ht="15" hidden="1" customHeight="1" x14ac:dyDescent="0.2">
      <c r="A1316" s="95" t="s">
        <v>19</v>
      </c>
      <c r="B1316" s="113" t="s">
        <v>16</v>
      </c>
      <c r="C1316" s="26" t="s">
        <v>16</v>
      </c>
      <c r="D1316" s="26" t="s">
        <v>16</v>
      </c>
      <c r="E1316" s="27" t="s">
        <v>16</v>
      </c>
      <c r="F1316" s="30" t="s">
        <v>16</v>
      </c>
      <c r="G1316" s="30" t="s">
        <v>16</v>
      </c>
      <c r="H1316" s="31" t="s">
        <v>16</v>
      </c>
      <c r="I1316" s="98" t="s">
        <v>16</v>
      </c>
      <c r="J1316" s="99" t="s">
        <v>16</v>
      </c>
      <c r="K1316" s="93"/>
      <c r="L1316" s="99">
        <f>K1316</f>
        <v>0</v>
      </c>
      <c r="M1316" s="99" t="s">
        <v>16</v>
      </c>
      <c r="N1316" s="99" t="s">
        <v>16</v>
      </c>
      <c r="O1316" s="93"/>
      <c r="P1316" s="99">
        <f>O1316</f>
        <v>0</v>
      </c>
      <c r="Q1316" s="99" t="s">
        <v>16</v>
      </c>
      <c r="R1316" s="99" t="s">
        <v>16</v>
      </c>
      <c r="S1316" s="99">
        <f>K1316+O1316</f>
        <v>0</v>
      </c>
      <c r="T1316" s="100">
        <f>S1316</f>
        <v>0</v>
      </c>
      <c r="V1316" s="73"/>
      <c r="W1316" s="73"/>
      <c r="X1316" s="73"/>
      <c r="Y1316" s="73"/>
      <c r="Z1316" s="73"/>
      <c r="AA1316" s="73"/>
      <c r="AB1316" s="73"/>
      <c r="AC1316" s="73"/>
      <c r="AD1316" s="73"/>
      <c r="AE1316" s="73"/>
      <c r="AF1316" s="73"/>
      <c r="AG1316" s="73"/>
      <c r="AH1316" s="73"/>
      <c r="AI1316" s="73"/>
      <c r="AJ1316" s="73"/>
      <c r="AK1316" s="73"/>
      <c r="AL1316" s="73"/>
      <c r="AM1316" s="73"/>
      <c r="AN1316" s="73"/>
      <c r="AO1316" s="73"/>
      <c r="AP1316" s="73"/>
      <c r="AQ1316" s="73"/>
      <c r="AR1316" s="73"/>
      <c r="AS1316" s="73"/>
      <c r="AT1316" s="73"/>
    </row>
    <row r="1317" spans="1:46" ht="18" hidden="1" customHeight="1" x14ac:dyDescent="0.2">
      <c r="A1317" s="96" t="s">
        <v>71</v>
      </c>
      <c r="B1317" s="84"/>
      <c r="C1317" s="26" t="e">
        <f>ROUND((Q1317-R1317)/H1317/12,0)</f>
        <v>#DIV/0!</v>
      </c>
      <c r="D1317" s="26" t="e">
        <f>ROUND(R1317/F1317/12,0)</f>
        <v>#DIV/0!</v>
      </c>
      <c r="E1317" s="27">
        <f>E1318+E1319</f>
        <v>0</v>
      </c>
      <c r="F1317" s="30">
        <f>F1318+F1319</f>
        <v>0</v>
      </c>
      <c r="G1317" s="30">
        <f>G1318+G1319</f>
        <v>0</v>
      </c>
      <c r="H1317" s="31">
        <f>IF(E1317+G1317=H1318+H1319,E1317+G1317, "CHYBA")</f>
        <v>0</v>
      </c>
      <c r="I1317" s="98">
        <f>I1318+I1319</f>
        <v>0</v>
      </c>
      <c r="J1317" s="99">
        <f>J1318+J1319</f>
        <v>0</v>
      </c>
      <c r="K1317" s="99">
        <f>K1320</f>
        <v>0</v>
      </c>
      <c r="L1317" s="99">
        <f>IF(I1317+K1317=L1318+L1319+L1320,I1317+K1317,"CHYBA")</f>
        <v>0</v>
      </c>
      <c r="M1317" s="99">
        <f>M1318+M1319</f>
        <v>0</v>
      </c>
      <c r="N1317" s="99">
        <f>N1318+N1319</f>
        <v>0</v>
      </c>
      <c r="O1317" s="99">
        <f>O1320</f>
        <v>0</v>
      </c>
      <c r="P1317" s="99">
        <f>IF(M1317+O1317=P1318+P1319+P1320,M1317+O1317,"CHYBA")</f>
        <v>0</v>
      </c>
      <c r="Q1317" s="99">
        <f>Q1318+Q1319</f>
        <v>0</v>
      </c>
      <c r="R1317" s="99">
        <f>R1318+R1319</f>
        <v>0</v>
      </c>
      <c r="S1317" s="99">
        <f>S1320</f>
        <v>0</v>
      </c>
      <c r="T1317" s="100">
        <f>IF(Q1317+S1317=T1318+T1319+T1320,Q1317+S1317,"CHYBA")</f>
        <v>0</v>
      </c>
      <c r="V1317" s="73"/>
      <c r="W1317" s="73"/>
      <c r="X1317" s="73"/>
      <c r="Y1317" s="73"/>
      <c r="Z1317" s="73"/>
      <c r="AA1317" s="73"/>
      <c r="AB1317" s="73"/>
      <c r="AC1317" s="73"/>
      <c r="AD1317" s="73"/>
      <c r="AE1317" s="73"/>
      <c r="AF1317" s="73"/>
      <c r="AG1317" s="73"/>
      <c r="AH1317" s="73"/>
      <c r="AI1317" s="73"/>
      <c r="AJ1317" s="73"/>
      <c r="AK1317" s="73"/>
      <c r="AL1317" s="73"/>
      <c r="AM1317" s="73"/>
      <c r="AN1317" s="73"/>
      <c r="AO1317" s="73"/>
      <c r="AP1317" s="73"/>
      <c r="AQ1317" s="73"/>
      <c r="AR1317" s="73"/>
      <c r="AS1317" s="73"/>
      <c r="AT1317" s="73"/>
    </row>
    <row r="1318" spans="1:46" ht="15" hidden="1" customHeight="1" x14ac:dyDescent="0.2">
      <c r="A1318" s="95" t="s">
        <v>17</v>
      </c>
      <c r="B1318" s="113" t="s">
        <v>16</v>
      </c>
      <c r="C1318" s="26" t="e">
        <f>ROUND((Q1318-R1318)/H1318/12,0)</f>
        <v>#DIV/0!</v>
      </c>
      <c r="D1318" s="26" t="e">
        <f>ROUND(R1318/F1318/12,0)</f>
        <v>#DIV/0!</v>
      </c>
      <c r="E1318" s="36"/>
      <c r="F1318" s="37"/>
      <c r="G1318" s="37"/>
      <c r="H1318" s="28">
        <f>E1318+G1318</f>
        <v>0</v>
      </c>
      <c r="I1318" s="92"/>
      <c r="J1318" s="93"/>
      <c r="K1318" s="99" t="s">
        <v>16</v>
      </c>
      <c r="L1318" s="99">
        <f>I1318</f>
        <v>0</v>
      </c>
      <c r="M1318" s="93"/>
      <c r="N1318" s="93"/>
      <c r="O1318" s="99" t="s">
        <v>16</v>
      </c>
      <c r="P1318" s="99">
        <f>M1318</f>
        <v>0</v>
      </c>
      <c r="Q1318" s="99">
        <f>I1318+M1318</f>
        <v>0</v>
      </c>
      <c r="R1318" s="99">
        <f>J1318+N1318</f>
        <v>0</v>
      </c>
      <c r="S1318" s="99" t="s">
        <v>16</v>
      </c>
      <c r="T1318" s="100">
        <f>Q1318</f>
        <v>0</v>
      </c>
      <c r="V1318" s="73"/>
      <c r="W1318" s="73"/>
      <c r="X1318" s="73"/>
      <c r="Y1318" s="73"/>
      <c r="Z1318" s="73"/>
      <c r="AA1318" s="73"/>
      <c r="AB1318" s="73"/>
      <c r="AC1318" s="73"/>
      <c r="AD1318" s="73"/>
      <c r="AE1318" s="73"/>
      <c r="AF1318" s="73"/>
      <c r="AG1318" s="73"/>
      <c r="AH1318" s="73"/>
      <c r="AI1318" s="73"/>
      <c r="AJ1318" s="73"/>
      <c r="AK1318" s="73"/>
      <c r="AL1318" s="73"/>
      <c r="AM1318" s="73"/>
      <c r="AN1318" s="73"/>
      <c r="AO1318" s="73"/>
      <c r="AP1318" s="73"/>
      <c r="AQ1318" s="73"/>
      <c r="AR1318" s="73"/>
      <c r="AS1318" s="73"/>
      <c r="AT1318" s="73"/>
    </row>
    <row r="1319" spans="1:46" ht="15" hidden="1" customHeight="1" x14ac:dyDescent="0.2">
      <c r="A1319" s="95" t="s">
        <v>18</v>
      </c>
      <c r="B1319" s="113" t="s">
        <v>16</v>
      </c>
      <c r="C1319" s="26" t="e">
        <f>ROUND((Q1319-R1319)/H1319/12,0)</f>
        <v>#DIV/0!</v>
      </c>
      <c r="D1319" s="26" t="e">
        <f>ROUND(R1319/F1319/12,0)</f>
        <v>#DIV/0!</v>
      </c>
      <c r="E1319" s="36"/>
      <c r="F1319" s="37"/>
      <c r="G1319" s="37"/>
      <c r="H1319" s="28">
        <f>E1319+G1319</f>
        <v>0</v>
      </c>
      <c r="I1319" s="92"/>
      <c r="J1319" s="93"/>
      <c r="K1319" s="99" t="s">
        <v>16</v>
      </c>
      <c r="L1319" s="99">
        <f>I1319</f>
        <v>0</v>
      </c>
      <c r="M1319" s="93"/>
      <c r="N1319" s="93"/>
      <c r="O1319" s="99" t="s">
        <v>16</v>
      </c>
      <c r="P1319" s="99">
        <f>M1319</f>
        <v>0</v>
      </c>
      <c r="Q1319" s="99">
        <f>I1319+M1319</f>
        <v>0</v>
      </c>
      <c r="R1319" s="99">
        <f>J1319+N1319</f>
        <v>0</v>
      </c>
      <c r="S1319" s="99" t="s">
        <v>16</v>
      </c>
      <c r="T1319" s="100">
        <f>Q1319</f>
        <v>0</v>
      </c>
      <c r="V1319" s="73"/>
      <c r="W1319" s="73"/>
      <c r="X1319" s="73"/>
      <c r="Y1319" s="73"/>
      <c r="Z1319" s="73"/>
      <c r="AA1319" s="73"/>
      <c r="AB1319" s="73"/>
      <c r="AC1319" s="73"/>
      <c r="AD1319" s="73"/>
      <c r="AE1319" s="73"/>
      <c r="AF1319" s="73"/>
      <c r="AG1319" s="73"/>
      <c r="AH1319" s="73"/>
      <c r="AI1319" s="73"/>
      <c r="AJ1319" s="73"/>
      <c r="AK1319" s="73"/>
      <c r="AL1319" s="73"/>
      <c r="AM1319" s="73"/>
      <c r="AN1319" s="73"/>
      <c r="AO1319" s="73"/>
      <c r="AP1319" s="73"/>
      <c r="AQ1319" s="73"/>
      <c r="AR1319" s="73"/>
      <c r="AS1319" s="73"/>
      <c r="AT1319" s="73"/>
    </row>
    <row r="1320" spans="1:46" ht="15" hidden="1" customHeight="1" x14ac:dyDescent="0.2">
      <c r="A1320" s="95" t="s">
        <v>19</v>
      </c>
      <c r="B1320" s="113" t="s">
        <v>16</v>
      </c>
      <c r="C1320" s="26" t="s">
        <v>16</v>
      </c>
      <c r="D1320" s="26" t="s">
        <v>16</v>
      </c>
      <c r="E1320" s="27" t="s">
        <v>16</v>
      </c>
      <c r="F1320" s="30" t="s">
        <v>16</v>
      </c>
      <c r="G1320" s="30" t="s">
        <v>16</v>
      </c>
      <c r="H1320" s="31" t="s">
        <v>16</v>
      </c>
      <c r="I1320" s="98" t="s">
        <v>16</v>
      </c>
      <c r="J1320" s="99" t="s">
        <v>16</v>
      </c>
      <c r="K1320" s="93"/>
      <c r="L1320" s="99">
        <f>K1320</f>
        <v>0</v>
      </c>
      <c r="M1320" s="99" t="s">
        <v>16</v>
      </c>
      <c r="N1320" s="99" t="s">
        <v>16</v>
      </c>
      <c r="O1320" s="93"/>
      <c r="P1320" s="99">
        <f>O1320</f>
        <v>0</v>
      </c>
      <c r="Q1320" s="99" t="s">
        <v>16</v>
      </c>
      <c r="R1320" s="99" t="s">
        <v>16</v>
      </c>
      <c r="S1320" s="99">
        <f>K1320+O1320</f>
        <v>0</v>
      </c>
      <c r="T1320" s="100">
        <f>S1320</f>
        <v>0</v>
      </c>
      <c r="V1320" s="73"/>
      <c r="W1320" s="73"/>
      <c r="X1320" s="73"/>
      <c r="Y1320" s="73"/>
      <c r="Z1320" s="73"/>
      <c r="AA1320" s="73"/>
      <c r="AB1320" s="73"/>
      <c r="AC1320" s="73"/>
      <c r="AD1320" s="73"/>
      <c r="AE1320" s="73"/>
      <c r="AF1320" s="73"/>
      <c r="AG1320" s="73"/>
      <c r="AH1320" s="73"/>
      <c r="AI1320" s="73"/>
      <c r="AJ1320" s="73"/>
      <c r="AK1320" s="73"/>
      <c r="AL1320" s="73"/>
      <c r="AM1320" s="73"/>
      <c r="AN1320" s="73"/>
      <c r="AO1320" s="73"/>
      <c r="AP1320" s="73"/>
      <c r="AQ1320" s="73"/>
      <c r="AR1320" s="73"/>
      <c r="AS1320" s="73"/>
      <c r="AT1320" s="73"/>
    </row>
    <row r="1321" spans="1:46" ht="18" hidden="1" customHeight="1" x14ac:dyDescent="0.2">
      <c r="A1321" s="96" t="s">
        <v>71</v>
      </c>
      <c r="B1321" s="84"/>
      <c r="C1321" s="26" t="e">
        <f>ROUND((Q1321-R1321)/H1321/12,0)</f>
        <v>#DIV/0!</v>
      </c>
      <c r="D1321" s="26" t="e">
        <f>ROUND(R1321/F1321/12,0)</f>
        <v>#DIV/0!</v>
      </c>
      <c r="E1321" s="27">
        <f>E1322+E1323</f>
        <v>0</v>
      </c>
      <c r="F1321" s="30">
        <f>F1322+F1323</f>
        <v>0</v>
      </c>
      <c r="G1321" s="30">
        <f>G1322+G1323</f>
        <v>0</v>
      </c>
      <c r="H1321" s="31">
        <f>IF(E1321+G1321=H1322+H1323,E1321+G1321, "CHYBA")</f>
        <v>0</v>
      </c>
      <c r="I1321" s="98">
        <f>I1322+I1323</f>
        <v>0</v>
      </c>
      <c r="J1321" s="99">
        <f>J1322+J1323</f>
        <v>0</v>
      </c>
      <c r="K1321" s="99">
        <f>K1324</f>
        <v>0</v>
      </c>
      <c r="L1321" s="99">
        <f>IF(I1321+K1321=L1322+L1323+L1324,I1321+K1321,"CHYBA")</f>
        <v>0</v>
      </c>
      <c r="M1321" s="99">
        <f>M1322+M1323</f>
        <v>0</v>
      </c>
      <c r="N1321" s="99">
        <f>N1322+N1323</f>
        <v>0</v>
      </c>
      <c r="O1321" s="99">
        <f>O1324</f>
        <v>0</v>
      </c>
      <c r="P1321" s="99">
        <f>IF(M1321+O1321=P1322+P1323+P1324,M1321+O1321,"CHYBA")</f>
        <v>0</v>
      </c>
      <c r="Q1321" s="99">
        <f>Q1322+Q1323</f>
        <v>0</v>
      </c>
      <c r="R1321" s="99">
        <f>R1322+R1323</f>
        <v>0</v>
      </c>
      <c r="S1321" s="99">
        <f>S1324</f>
        <v>0</v>
      </c>
      <c r="T1321" s="100">
        <f>IF(Q1321+S1321=T1322+T1323+T1324,Q1321+S1321,"CHYBA")</f>
        <v>0</v>
      </c>
      <c r="V1321" s="73"/>
      <c r="W1321" s="73"/>
      <c r="X1321" s="73"/>
      <c r="Y1321" s="73"/>
      <c r="Z1321" s="73"/>
      <c r="AA1321" s="73"/>
      <c r="AB1321" s="73"/>
      <c r="AC1321" s="73"/>
      <c r="AD1321" s="73"/>
      <c r="AE1321" s="73"/>
      <c r="AF1321" s="73"/>
      <c r="AG1321" s="73"/>
      <c r="AH1321" s="73"/>
      <c r="AI1321" s="73"/>
      <c r="AJ1321" s="73"/>
      <c r="AK1321" s="73"/>
      <c r="AL1321" s="73"/>
      <c r="AM1321" s="73"/>
      <c r="AN1321" s="73"/>
      <c r="AO1321" s="73"/>
      <c r="AP1321" s="73"/>
      <c r="AQ1321" s="73"/>
      <c r="AR1321" s="73"/>
      <c r="AS1321" s="73"/>
      <c r="AT1321" s="73"/>
    </row>
    <row r="1322" spans="1:46" ht="15" hidden="1" customHeight="1" x14ac:dyDescent="0.2">
      <c r="A1322" s="95" t="s">
        <v>17</v>
      </c>
      <c r="B1322" s="113" t="s">
        <v>16</v>
      </c>
      <c r="C1322" s="26" t="e">
        <f>ROUND((Q1322-R1322)/H1322/12,0)</f>
        <v>#DIV/0!</v>
      </c>
      <c r="D1322" s="26" t="e">
        <f>ROUND(R1322/F1322/12,0)</f>
        <v>#DIV/0!</v>
      </c>
      <c r="E1322" s="36"/>
      <c r="F1322" s="37"/>
      <c r="G1322" s="37"/>
      <c r="H1322" s="28">
        <f>E1322+G1322</f>
        <v>0</v>
      </c>
      <c r="I1322" s="92"/>
      <c r="J1322" s="93"/>
      <c r="K1322" s="99" t="s">
        <v>16</v>
      </c>
      <c r="L1322" s="99">
        <f>I1322</f>
        <v>0</v>
      </c>
      <c r="M1322" s="93"/>
      <c r="N1322" s="93"/>
      <c r="O1322" s="99" t="s">
        <v>16</v>
      </c>
      <c r="P1322" s="99">
        <f>M1322</f>
        <v>0</v>
      </c>
      <c r="Q1322" s="99">
        <f>I1322+M1322</f>
        <v>0</v>
      </c>
      <c r="R1322" s="99">
        <f>J1322+N1322</f>
        <v>0</v>
      </c>
      <c r="S1322" s="99" t="s">
        <v>16</v>
      </c>
      <c r="T1322" s="100">
        <f>Q1322</f>
        <v>0</v>
      </c>
      <c r="V1322" s="73"/>
      <c r="W1322" s="73"/>
      <c r="X1322" s="73"/>
      <c r="Y1322" s="73"/>
      <c r="Z1322" s="73"/>
      <c r="AA1322" s="73"/>
      <c r="AB1322" s="73"/>
      <c r="AC1322" s="73"/>
      <c r="AD1322" s="73"/>
      <c r="AE1322" s="73"/>
      <c r="AF1322" s="73"/>
      <c r="AG1322" s="73"/>
      <c r="AH1322" s="73"/>
      <c r="AI1322" s="73"/>
      <c r="AJ1322" s="73"/>
      <c r="AK1322" s="73"/>
      <c r="AL1322" s="73"/>
      <c r="AM1322" s="73"/>
      <c r="AN1322" s="73"/>
      <c r="AO1322" s="73"/>
      <c r="AP1322" s="73"/>
      <c r="AQ1322" s="73"/>
      <c r="AR1322" s="73"/>
      <c r="AS1322" s="73"/>
      <c r="AT1322" s="73"/>
    </row>
    <row r="1323" spans="1:46" ht="15" hidden="1" customHeight="1" x14ac:dyDescent="0.2">
      <c r="A1323" s="95" t="s">
        <v>18</v>
      </c>
      <c r="B1323" s="113" t="s">
        <v>16</v>
      </c>
      <c r="C1323" s="26" t="e">
        <f>ROUND((Q1323-R1323)/H1323/12,0)</f>
        <v>#DIV/0!</v>
      </c>
      <c r="D1323" s="26" t="e">
        <f>ROUND(R1323/F1323/12,0)</f>
        <v>#DIV/0!</v>
      </c>
      <c r="E1323" s="36"/>
      <c r="F1323" s="37"/>
      <c r="G1323" s="37"/>
      <c r="H1323" s="28">
        <f>E1323+G1323</f>
        <v>0</v>
      </c>
      <c r="I1323" s="92"/>
      <c r="J1323" s="93"/>
      <c r="K1323" s="99" t="s">
        <v>16</v>
      </c>
      <c r="L1323" s="99">
        <f>I1323</f>
        <v>0</v>
      </c>
      <c r="M1323" s="93"/>
      <c r="N1323" s="93"/>
      <c r="O1323" s="99" t="s">
        <v>16</v>
      </c>
      <c r="P1323" s="99">
        <f>M1323</f>
        <v>0</v>
      </c>
      <c r="Q1323" s="99">
        <f>I1323+M1323</f>
        <v>0</v>
      </c>
      <c r="R1323" s="99">
        <f>J1323+N1323</f>
        <v>0</v>
      </c>
      <c r="S1323" s="99" t="s">
        <v>16</v>
      </c>
      <c r="T1323" s="100">
        <f>Q1323</f>
        <v>0</v>
      </c>
      <c r="V1323" s="73"/>
      <c r="W1323" s="73"/>
      <c r="X1323" s="73"/>
      <c r="Y1323" s="73"/>
      <c r="Z1323" s="73"/>
      <c r="AA1323" s="73"/>
      <c r="AB1323" s="73"/>
      <c r="AC1323" s="73"/>
      <c r="AD1323" s="73"/>
      <c r="AE1323" s="73"/>
      <c r="AF1323" s="73"/>
      <c r="AG1323" s="73"/>
      <c r="AH1323" s="73"/>
      <c r="AI1323" s="73"/>
      <c r="AJ1323" s="73"/>
      <c r="AK1323" s="73"/>
      <c r="AL1323" s="73"/>
      <c r="AM1323" s="73"/>
      <c r="AN1323" s="73"/>
      <c r="AO1323" s="73"/>
      <c r="AP1323" s="73"/>
      <c r="AQ1323" s="73"/>
      <c r="AR1323" s="73"/>
      <c r="AS1323" s="73"/>
      <c r="AT1323" s="73"/>
    </row>
    <row r="1324" spans="1:46" ht="15.75" hidden="1" customHeight="1" thickBot="1" x14ac:dyDescent="0.25">
      <c r="A1324" s="129" t="s">
        <v>19</v>
      </c>
      <c r="B1324" s="130" t="s">
        <v>16</v>
      </c>
      <c r="C1324" s="42" t="s">
        <v>16</v>
      </c>
      <c r="D1324" s="42" t="s">
        <v>16</v>
      </c>
      <c r="E1324" s="43" t="s">
        <v>16</v>
      </c>
      <c r="F1324" s="44" t="s">
        <v>16</v>
      </c>
      <c r="G1324" s="44" t="s">
        <v>16</v>
      </c>
      <c r="H1324" s="45" t="s">
        <v>16</v>
      </c>
      <c r="I1324" s="134" t="s">
        <v>16</v>
      </c>
      <c r="J1324" s="131" t="s">
        <v>16</v>
      </c>
      <c r="K1324" s="135"/>
      <c r="L1324" s="131">
        <f>K1324</f>
        <v>0</v>
      </c>
      <c r="M1324" s="131" t="s">
        <v>16</v>
      </c>
      <c r="N1324" s="131" t="s">
        <v>16</v>
      </c>
      <c r="O1324" s="135"/>
      <c r="P1324" s="131">
        <f>O1324</f>
        <v>0</v>
      </c>
      <c r="Q1324" s="131" t="s">
        <v>16</v>
      </c>
      <c r="R1324" s="131" t="s">
        <v>16</v>
      </c>
      <c r="S1324" s="131">
        <f>K1324+O1324</f>
        <v>0</v>
      </c>
      <c r="T1324" s="136">
        <f>S1324</f>
        <v>0</v>
      </c>
      <c r="V1324" s="73"/>
      <c r="W1324" s="73"/>
      <c r="X1324" s="73"/>
      <c r="Y1324" s="73"/>
      <c r="Z1324" s="73"/>
      <c r="AA1324" s="73"/>
      <c r="AB1324" s="73"/>
      <c r="AC1324" s="73"/>
      <c r="AD1324" s="73"/>
      <c r="AE1324" s="73"/>
      <c r="AF1324" s="73"/>
      <c r="AG1324" s="73"/>
      <c r="AH1324" s="73"/>
      <c r="AI1324" s="73"/>
      <c r="AJ1324" s="73"/>
      <c r="AK1324" s="73"/>
      <c r="AL1324" s="73"/>
      <c r="AM1324" s="73"/>
      <c r="AN1324" s="73"/>
      <c r="AO1324" s="73"/>
      <c r="AP1324" s="73"/>
      <c r="AQ1324" s="73"/>
      <c r="AR1324" s="73"/>
      <c r="AS1324" s="73"/>
      <c r="AT1324" s="73"/>
    </row>
    <row r="1325" spans="1:46" ht="15.75" hidden="1" customHeight="1" x14ac:dyDescent="0.2">
      <c r="A1325" s="137" t="s">
        <v>23</v>
      </c>
      <c r="B1325" s="138" t="s">
        <v>16</v>
      </c>
      <c r="C1325" s="51" t="e">
        <f>ROUND((Q1325-R1325)/H1325/12,0)</f>
        <v>#DIV/0!</v>
      </c>
      <c r="D1325" s="51" t="e">
        <f>ROUND(R1325/F1325/12,0)</f>
        <v>#DIV/0!</v>
      </c>
      <c r="E1325" s="52">
        <f>E1326+E1327</f>
        <v>0</v>
      </c>
      <c r="F1325" s="51">
        <f>F1326+F1327</f>
        <v>0</v>
      </c>
      <c r="G1325" s="51">
        <f>G1326+G1327</f>
        <v>0</v>
      </c>
      <c r="H1325" s="53">
        <f>IF(E1325+G1325=H1326+H1327,E1325+G1325, "CHYBA")</f>
        <v>0</v>
      </c>
      <c r="I1325" s="142">
        <f>I1326+I1327</f>
        <v>0</v>
      </c>
      <c r="J1325" s="139">
        <f>J1326+J1327</f>
        <v>0</v>
      </c>
      <c r="K1325" s="139">
        <f>K1328</f>
        <v>0</v>
      </c>
      <c r="L1325" s="139">
        <f>IF(I1325+K1325=L1326+L1327+L1328,I1325+K1325,"CHYBA")</f>
        <v>0</v>
      </c>
      <c r="M1325" s="139">
        <f>M1326+M1327</f>
        <v>0</v>
      </c>
      <c r="N1325" s="139">
        <f>N1326+N1327</f>
        <v>0</v>
      </c>
      <c r="O1325" s="139">
        <f>O1328</f>
        <v>0</v>
      </c>
      <c r="P1325" s="139">
        <f>IF(M1325+O1325=P1326+P1327+P1328,M1325+O1325,"CHYBA")</f>
        <v>0</v>
      </c>
      <c r="Q1325" s="139">
        <f>Q1326+Q1327</f>
        <v>0</v>
      </c>
      <c r="R1325" s="139">
        <f>R1326+R1327</f>
        <v>0</v>
      </c>
      <c r="S1325" s="139">
        <f>S1328</f>
        <v>0</v>
      </c>
      <c r="T1325" s="141">
        <f>IF(Q1325+S1325=T1326+T1327+T1328,Q1325+S1325,"CHYBA")</f>
        <v>0</v>
      </c>
      <c r="V1325" s="73"/>
      <c r="W1325" s="73"/>
      <c r="X1325" s="73"/>
      <c r="Y1325" s="73"/>
      <c r="Z1325" s="73"/>
      <c r="AA1325" s="73"/>
      <c r="AB1325" s="73"/>
      <c r="AC1325" s="73"/>
      <c r="AD1325" s="73"/>
      <c r="AE1325" s="73"/>
      <c r="AF1325" s="73"/>
      <c r="AG1325" s="73"/>
      <c r="AH1325" s="73"/>
      <c r="AI1325" s="73"/>
      <c r="AJ1325" s="73"/>
      <c r="AK1325" s="73"/>
      <c r="AL1325" s="73"/>
      <c r="AM1325" s="73"/>
      <c r="AN1325" s="73"/>
      <c r="AO1325" s="73"/>
      <c r="AP1325" s="73"/>
      <c r="AQ1325" s="73"/>
      <c r="AR1325" s="73"/>
      <c r="AS1325" s="73"/>
      <c r="AT1325" s="73"/>
    </row>
    <row r="1326" spans="1:46" ht="15" hidden="1" customHeight="1" x14ac:dyDescent="0.2">
      <c r="A1326" s="95" t="s">
        <v>17</v>
      </c>
      <c r="B1326" s="113" t="s">
        <v>16</v>
      </c>
      <c r="C1326" s="26" t="e">
        <f>ROUND((Q1326-R1326)/H1326/12,0)</f>
        <v>#DIV/0!</v>
      </c>
      <c r="D1326" s="26" t="e">
        <f>ROUND(R1326/F1326/12,0)</f>
        <v>#DIV/0!</v>
      </c>
      <c r="E1326" s="27">
        <f t="shared" ref="E1326:G1327" si="63">E1330+E1334+E1338+E1342+E1346+E1350+E1354</f>
        <v>0</v>
      </c>
      <c r="F1326" s="26">
        <f t="shared" si="63"/>
        <v>0</v>
      </c>
      <c r="G1326" s="26">
        <f t="shared" si="63"/>
        <v>0</v>
      </c>
      <c r="H1326" s="28">
        <f>E1326+G1326</f>
        <v>0</v>
      </c>
      <c r="I1326" s="98">
        <f>I1330+I1334+I1338+I1342+I1346+I1350+I1354</f>
        <v>0</v>
      </c>
      <c r="J1326" s="99">
        <f>J1330+J1334+J1338+J1342+J1346+J1350+J1354</f>
        <v>0</v>
      </c>
      <c r="K1326" s="99" t="s">
        <v>16</v>
      </c>
      <c r="L1326" s="99">
        <f>I1326</f>
        <v>0</v>
      </c>
      <c r="M1326" s="99">
        <f>M1330+M1334+M1338+M1342+M1346+M1350+M1354</f>
        <v>0</v>
      </c>
      <c r="N1326" s="99">
        <f>N1330+N1334+N1338+N1342+N1346+N1350+N1354</f>
        <v>0</v>
      </c>
      <c r="O1326" s="99" t="s">
        <v>16</v>
      </c>
      <c r="P1326" s="99">
        <f>M1326</f>
        <v>0</v>
      </c>
      <c r="Q1326" s="99">
        <f>I1326+M1326</f>
        <v>0</v>
      </c>
      <c r="R1326" s="99">
        <f>J1326+N1326</f>
        <v>0</v>
      </c>
      <c r="S1326" s="99" t="s">
        <v>16</v>
      </c>
      <c r="T1326" s="100">
        <f>Q1326</f>
        <v>0</v>
      </c>
      <c r="V1326" s="73"/>
      <c r="W1326" s="73"/>
      <c r="X1326" s="73"/>
      <c r="Y1326" s="73"/>
      <c r="Z1326" s="73"/>
      <c r="AA1326" s="73"/>
      <c r="AB1326" s="73"/>
      <c r="AC1326" s="73"/>
      <c r="AD1326" s="73"/>
      <c r="AE1326" s="73"/>
      <c r="AF1326" s="73"/>
      <c r="AG1326" s="73"/>
      <c r="AH1326" s="73"/>
      <c r="AI1326" s="73"/>
      <c r="AJ1326" s="73"/>
      <c r="AK1326" s="73"/>
      <c r="AL1326" s="73"/>
      <c r="AM1326" s="73"/>
      <c r="AN1326" s="73"/>
      <c r="AO1326" s="73"/>
      <c r="AP1326" s="73"/>
      <c r="AQ1326" s="73"/>
      <c r="AR1326" s="73"/>
      <c r="AS1326" s="73"/>
      <c r="AT1326" s="73"/>
    </row>
    <row r="1327" spans="1:46" ht="15" hidden="1" customHeight="1" x14ac:dyDescent="0.2">
      <c r="A1327" s="95" t="s">
        <v>18</v>
      </c>
      <c r="B1327" s="113" t="s">
        <v>16</v>
      </c>
      <c r="C1327" s="26" t="e">
        <f>ROUND((Q1327-R1327)/H1327/12,0)</f>
        <v>#DIV/0!</v>
      </c>
      <c r="D1327" s="26" t="e">
        <f>ROUND(R1327/F1327/12,0)</f>
        <v>#DIV/0!</v>
      </c>
      <c r="E1327" s="27">
        <f t="shared" si="63"/>
        <v>0</v>
      </c>
      <c r="F1327" s="26">
        <f t="shared" si="63"/>
        <v>0</v>
      </c>
      <c r="G1327" s="26">
        <f t="shared" si="63"/>
        <v>0</v>
      </c>
      <c r="H1327" s="28">
        <f>E1327+G1327</f>
        <v>0</v>
      </c>
      <c r="I1327" s="98">
        <f>I1331+I1335+I1339+I1343+I1347+I1351+I1355</f>
        <v>0</v>
      </c>
      <c r="J1327" s="99">
        <f>J1331+J1335+J1339+J1343+J1347+J1351+J1355</f>
        <v>0</v>
      </c>
      <c r="K1327" s="99" t="s">
        <v>16</v>
      </c>
      <c r="L1327" s="99">
        <f>I1327</f>
        <v>0</v>
      </c>
      <c r="M1327" s="99">
        <f>M1331+M1335+M1339+M1343+M1347+M1351+M1355</f>
        <v>0</v>
      </c>
      <c r="N1327" s="99">
        <f>N1331+N1335+N1339+N1343+N1347+N1351+N1355</f>
        <v>0</v>
      </c>
      <c r="O1327" s="99" t="s">
        <v>16</v>
      </c>
      <c r="P1327" s="99">
        <f>M1327</f>
        <v>0</v>
      </c>
      <c r="Q1327" s="99">
        <f>I1327+M1327</f>
        <v>0</v>
      </c>
      <c r="R1327" s="99">
        <f>J1327+N1327</f>
        <v>0</v>
      </c>
      <c r="S1327" s="99" t="s">
        <v>16</v>
      </c>
      <c r="T1327" s="100">
        <f>Q1327</f>
        <v>0</v>
      </c>
      <c r="V1327" s="73"/>
      <c r="W1327" s="73"/>
      <c r="X1327" s="73"/>
      <c r="Y1327" s="73"/>
      <c r="Z1327" s="73"/>
      <c r="AA1327" s="73"/>
      <c r="AB1327" s="73"/>
      <c r="AC1327" s="73"/>
      <c r="AD1327" s="73"/>
      <c r="AE1327" s="73"/>
      <c r="AF1327" s="73"/>
      <c r="AG1327" s="73"/>
      <c r="AH1327" s="73"/>
      <c r="AI1327" s="73"/>
      <c r="AJ1327" s="73"/>
      <c r="AK1327" s="73"/>
      <c r="AL1327" s="73"/>
      <c r="AM1327" s="73"/>
      <c r="AN1327" s="73"/>
      <c r="AO1327" s="73"/>
      <c r="AP1327" s="73"/>
      <c r="AQ1327" s="73"/>
      <c r="AR1327" s="73"/>
      <c r="AS1327" s="73"/>
      <c r="AT1327" s="73"/>
    </row>
    <row r="1328" spans="1:46" ht="15" hidden="1" customHeight="1" x14ac:dyDescent="0.2">
      <c r="A1328" s="95" t="s">
        <v>19</v>
      </c>
      <c r="B1328" s="113" t="s">
        <v>16</v>
      </c>
      <c r="C1328" s="26" t="s">
        <v>16</v>
      </c>
      <c r="D1328" s="26" t="s">
        <v>16</v>
      </c>
      <c r="E1328" s="27" t="s">
        <v>16</v>
      </c>
      <c r="F1328" s="30" t="s">
        <v>16</v>
      </c>
      <c r="G1328" s="30" t="s">
        <v>16</v>
      </c>
      <c r="H1328" s="31" t="s">
        <v>16</v>
      </c>
      <c r="I1328" s="98" t="s">
        <v>16</v>
      </c>
      <c r="J1328" s="99" t="s">
        <v>16</v>
      </c>
      <c r="K1328" s="99">
        <f>K1332+K1336+K1340+K1344+K1348+K1352+K1356</f>
        <v>0</v>
      </c>
      <c r="L1328" s="99">
        <f>K1328</f>
        <v>0</v>
      </c>
      <c r="M1328" s="99" t="s">
        <v>16</v>
      </c>
      <c r="N1328" s="99" t="s">
        <v>16</v>
      </c>
      <c r="O1328" s="99">
        <f>O1332+O1336+O1340+O1344+O1348+O1352+O1356</f>
        <v>0</v>
      </c>
      <c r="P1328" s="99">
        <f>O1328</f>
        <v>0</v>
      </c>
      <c r="Q1328" s="99" t="s">
        <v>16</v>
      </c>
      <c r="R1328" s="99" t="s">
        <v>16</v>
      </c>
      <c r="S1328" s="99">
        <f>K1328+O1328</f>
        <v>0</v>
      </c>
      <c r="T1328" s="100">
        <f>S1328</f>
        <v>0</v>
      </c>
      <c r="V1328" s="73"/>
      <c r="W1328" s="73"/>
      <c r="X1328" s="73"/>
      <c r="Y1328" s="73"/>
      <c r="Z1328" s="73"/>
      <c r="AA1328" s="73"/>
      <c r="AB1328" s="73"/>
      <c r="AC1328" s="73"/>
      <c r="AD1328" s="73"/>
      <c r="AE1328" s="73"/>
      <c r="AF1328" s="73"/>
      <c r="AG1328" s="73"/>
      <c r="AH1328" s="73"/>
      <c r="AI1328" s="73"/>
      <c r="AJ1328" s="73"/>
      <c r="AK1328" s="73"/>
      <c r="AL1328" s="73"/>
      <c r="AM1328" s="73"/>
      <c r="AN1328" s="73"/>
      <c r="AO1328" s="73"/>
      <c r="AP1328" s="73"/>
      <c r="AQ1328" s="73"/>
      <c r="AR1328" s="73"/>
      <c r="AS1328" s="73"/>
      <c r="AT1328" s="73"/>
    </row>
    <row r="1329" spans="1:46" ht="18" hidden="1" customHeight="1" x14ac:dyDescent="0.2">
      <c r="A1329" s="96" t="s">
        <v>71</v>
      </c>
      <c r="B1329" s="84"/>
      <c r="C1329" s="26" t="e">
        <f>ROUND((Q1329-R1329)/H1329/12,0)</f>
        <v>#DIV/0!</v>
      </c>
      <c r="D1329" s="26" t="e">
        <f>ROUND(R1329/F1329/12,0)</f>
        <v>#DIV/0!</v>
      </c>
      <c r="E1329" s="27">
        <f>E1330+E1331</f>
        <v>0</v>
      </c>
      <c r="F1329" s="30">
        <f>F1330+F1331</f>
        <v>0</v>
      </c>
      <c r="G1329" s="30">
        <f>G1330+G1331</f>
        <v>0</v>
      </c>
      <c r="H1329" s="31">
        <f>IF(E1329+G1329=H1330+H1331,E1329+G1329, "CHYBA")</f>
        <v>0</v>
      </c>
      <c r="I1329" s="98">
        <f>I1330+I1331</f>
        <v>0</v>
      </c>
      <c r="J1329" s="99">
        <f>J1330+J1331</f>
        <v>0</v>
      </c>
      <c r="K1329" s="99">
        <f>K1332</f>
        <v>0</v>
      </c>
      <c r="L1329" s="99">
        <f>IF(I1329+K1329=L1330+L1331+L1332,I1329+K1329,"CHYBA")</f>
        <v>0</v>
      </c>
      <c r="M1329" s="99">
        <f>M1330+M1331</f>
        <v>0</v>
      </c>
      <c r="N1329" s="99">
        <f>N1330+N1331</f>
        <v>0</v>
      </c>
      <c r="O1329" s="99">
        <f>O1332</f>
        <v>0</v>
      </c>
      <c r="P1329" s="99">
        <f>IF(M1329+O1329=P1330+P1331+P1332,M1329+O1329,"CHYBA")</f>
        <v>0</v>
      </c>
      <c r="Q1329" s="99">
        <f>Q1330+Q1331</f>
        <v>0</v>
      </c>
      <c r="R1329" s="99">
        <f>R1330+R1331</f>
        <v>0</v>
      </c>
      <c r="S1329" s="99">
        <f>S1332</f>
        <v>0</v>
      </c>
      <c r="T1329" s="100">
        <f>IF(Q1329+S1329=T1330+T1331+T1332,Q1329+S1329,"CHYBA")</f>
        <v>0</v>
      </c>
      <c r="V1329" s="73"/>
      <c r="W1329" s="73"/>
      <c r="X1329" s="73"/>
      <c r="Y1329" s="73"/>
      <c r="Z1329" s="73"/>
      <c r="AA1329" s="73"/>
      <c r="AB1329" s="73"/>
      <c r="AC1329" s="73"/>
      <c r="AD1329" s="73"/>
      <c r="AE1329" s="73"/>
      <c r="AF1329" s="73"/>
      <c r="AG1329" s="73"/>
      <c r="AH1329" s="73"/>
      <c r="AI1329" s="73"/>
      <c r="AJ1329" s="73"/>
      <c r="AK1329" s="73"/>
      <c r="AL1329" s="73"/>
      <c r="AM1329" s="73"/>
      <c r="AN1329" s="73"/>
      <c r="AO1329" s="73"/>
      <c r="AP1329" s="73"/>
      <c r="AQ1329" s="73"/>
      <c r="AR1329" s="73"/>
      <c r="AS1329" s="73"/>
      <c r="AT1329" s="73"/>
    </row>
    <row r="1330" spans="1:46" ht="15" hidden="1" customHeight="1" x14ac:dyDescent="0.2">
      <c r="A1330" s="95" t="s">
        <v>17</v>
      </c>
      <c r="B1330" s="113" t="s">
        <v>16</v>
      </c>
      <c r="C1330" s="26" t="e">
        <f>ROUND((Q1330-R1330)/H1330/12,0)</f>
        <v>#DIV/0!</v>
      </c>
      <c r="D1330" s="26" t="e">
        <f>ROUND(R1330/F1330/12,0)</f>
        <v>#DIV/0!</v>
      </c>
      <c r="E1330" s="36"/>
      <c r="F1330" s="37"/>
      <c r="G1330" s="37"/>
      <c r="H1330" s="28">
        <f>E1330+G1330</f>
        <v>0</v>
      </c>
      <c r="I1330" s="92"/>
      <c r="J1330" s="93"/>
      <c r="K1330" s="99" t="s">
        <v>16</v>
      </c>
      <c r="L1330" s="99">
        <f>I1330</f>
        <v>0</v>
      </c>
      <c r="M1330" s="93"/>
      <c r="N1330" s="93"/>
      <c r="O1330" s="99" t="s">
        <v>16</v>
      </c>
      <c r="P1330" s="99">
        <f>M1330</f>
        <v>0</v>
      </c>
      <c r="Q1330" s="99">
        <f>I1330+M1330</f>
        <v>0</v>
      </c>
      <c r="R1330" s="99">
        <f>J1330+N1330</f>
        <v>0</v>
      </c>
      <c r="S1330" s="99" t="s">
        <v>16</v>
      </c>
      <c r="T1330" s="100">
        <f>Q1330</f>
        <v>0</v>
      </c>
      <c r="V1330" s="73"/>
      <c r="W1330" s="73"/>
      <c r="X1330" s="73"/>
      <c r="Y1330" s="73"/>
      <c r="Z1330" s="73"/>
      <c r="AA1330" s="73"/>
      <c r="AB1330" s="73"/>
      <c r="AC1330" s="73"/>
      <c r="AD1330" s="73"/>
      <c r="AE1330" s="73"/>
      <c r="AF1330" s="73"/>
      <c r="AG1330" s="73"/>
      <c r="AH1330" s="73"/>
      <c r="AI1330" s="73"/>
      <c r="AJ1330" s="73"/>
      <c r="AK1330" s="73"/>
      <c r="AL1330" s="73"/>
      <c r="AM1330" s="73"/>
      <c r="AN1330" s="73"/>
      <c r="AO1330" s="73"/>
      <c r="AP1330" s="73"/>
      <c r="AQ1330" s="73"/>
      <c r="AR1330" s="73"/>
      <c r="AS1330" s="73"/>
      <c r="AT1330" s="73"/>
    </row>
    <row r="1331" spans="1:46" ht="15" hidden="1" customHeight="1" x14ac:dyDescent="0.2">
      <c r="A1331" s="95" t="s">
        <v>18</v>
      </c>
      <c r="B1331" s="113" t="s">
        <v>16</v>
      </c>
      <c r="C1331" s="26" t="e">
        <f>ROUND((Q1331-R1331)/H1331/12,0)</f>
        <v>#DIV/0!</v>
      </c>
      <c r="D1331" s="26" t="e">
        <f>ROUND(R1331/F1331/12,0)</f>
        <v>#DIV/0!</v>
      </c>
      <c r="E1331" s="36"/>
      <c r="F1331" s="37"/>
      <c r="G1331" s="37"/>
      <c r="H1331" s="28">
        <f>E1331+G1331</f>
        <v>0</v>
      </c>
      <c r="I1331" s="92"/>
      <c r="J1331" s="93"/>
      <c r="K1331" s="99" t="s">
        <v>16</v>
      </c>
      <c r="L1331" s="99">
        <f>I1331</f>
        <v>0</v>
      </c>
      <c r="M1331" s="93"/>
      <c r="N1331" s="93"/>
      <c r="O1331" s="99" t="s">
        <v>16</v>
      </c>
      <c r="P1331" s="99">
        <f>M1331</f>
        <v>0</v>
      </c>
      <c r="Q1331" s="99">
        <f>I1331+M1331</f>
        <v>0</v>
      </c>
      <c r="R1331" s="99">
        <f>J1331+N1331</f>
        <v>0</v>
      </c>
      <c r="S1331" s="99" t="s">
        <v>16</v>
      </c>
      <c r="T1331" s="100">
        <f>Q1331</f>
        <v>0</v>
      </c>
      <c r="V1331" s="73"/>
      <c r="W1331" s="73"/>
      <c r="X1331" s="73"/>
      <c r="Y1331" s="73"/>
      <c r="Z1331" s="73"/>
      <c r="AA1331" s="73"/>
      <c r="AB1331" s="73"/>
      <c r="AC1331" s="73"/>
      <c r="AD1331" s="73"/>
      <c r="AE1331" s="73"/>
      <c r="AF1331" s="73"/>
      <c r="AG1331" s="73"/>
      <c r="AH1331" s="73"/>
      <c r="AI1331" s="73"/>
      <c r="AJ1331" s="73"/>
      <c r="AK1331" s="73"/>
      <c r="AL1331" s="73"/>
      <c r="AM1331" s="73"/>
      <c r="AN1331" s="73"/>
      <c r="AO1331" s="73"/>
      <c r="AP1331" s="73"/>
      <c r="AQ1331" s="73"/>
      <c r="AR1331" s="73"/>
      <c r="AS1331" s="73"/>
      <c r="AT1331" s="73"/>
    </row>
    <row r="1332" spans="1:46" ht="15" hidden="1" customHeight="1" x14ac:dyDescent="0.2">
      <c r="A1332" s="95" t="s">
        <v>19</v>
      </c>
      <c r="B1332" s="113" t="s">
        <v>16</v>
      </c>
      <c r="C1332" s="26" t="s">
        <v>16</v>
      </c>
      <c r="D1332" s="26" t="s">
        <v>16</v>
      </c>
      <c r="E1332" s="27" t="s">
        <v>16</v>
      </c>
      <c r="F1332" s="30" t="s">
        <v>16</v>
      </c>
      <c r="G1332" s="30" t="s">
        <v>16</v>
      </c>
      <c r="H1332" s="31" t="s">
        <v>16</v>
      </c>
      <c r="I1332" s="98" t="s">
        <v>16</v>
      </c>
      <c r="J1332" s="99" t="s">
        <v>16</v>
      </c>
      <c r="K1332" s="93"/>
      <c r="L1332" s="99">
        <f>K1332</f>
        <v>0</v>
      </c>
      <c r="M1332" s="99" t="s">
        <v>16</v>
      </c>
      <c r="N1332" s="99" t="s">
        <v>16</v>
      </c>
      <c r="O1332" s="93"/>
      <c r="P1332" s="99">
        <f>O1332</f>
        <v>0</v>
      </c>
      <c r="Q1332" s="99" t="s">
        <v>16</v>
      </c>
      <c r="R1332" s="99" t="s">
        <v>16</v>
      </c>
      <c r="S1332" s="99">
        <f>K1332+O1332</f>
        <v>0</v>
      </c>
      <c r="T1332" s="100">
        <f>S1332</f>
        <v>0</v>
      </c>
      <c r="V1332" s="73"/>
      <c r="W1332" s="73"/>
      <c r="X1332" s="73"/>
      <c r="Y1332" s="73"/>
      <c r="Z1332" s="73"/>
      <c r="AA1332" s="73"/>
      <c r="AB1332" s="73"/>
      <c r="AC1332" s="73"/>
      <c r="AD1332" s="73"/>
      <c r="AE1332" s="73"/>
      <c r="AF1332" s="73"/>
      <c r="AG1332" s="73"/>
      <c r="AH1332" s="73"/>
      <c r="AI1332" s="73"/>
      <c r="AJ1332" s="73"/>
      <c r="AK1332" s="73"/>
      <c r="AL1332" s="73"/>
      <c r="AM1332" s="73"/>
      <c r="AN1332" s="73"/>
      <c r="AO1332" s="73"/>
      <c r="AP1332" s="73"/>
      <c r="AQ1332" s="73"/>
      <c r="AR1332" s="73"/>
      <c r="AS1332" s="73"/>
      <c r="AT1332" s="73"/>
    </row>
    <row r="1333" spans="1:46" ht="18" hidden="1" customHeight="1" x14ac:dyDescent="0.2">
      <c r="A1333" s="96" t="s">
        <v>71</v>
      </c>
      <c r="B1333" s="84"/>
      <c r="C1333" s="26" t="e">
        <f>ROUND((Q1333-R1333)/H1333/12,0)</f>
        <v>#DIV/0!</v>
      </c>
      <c r="D1333" s="26" t="e">
        <f>ROUND(R1333/F1333/12,0)</f>
        <v>#DIV/0!</v>
      </c>
      <c r="E1333" s="27">
        <f>E1334+E1335</f>
        <v>0</v>
      </c>
      <c r="F1333" s="30">
        <f>F1334+F1335</f>
        <v>0</v>
      </c>
      <c r="G1333" s="30">
        <f>G1334+G1335</f>
        <v>0</v>
      </c>
      <c r="H1333" s="31">
        <f>IF(E1333+G1333=H1334+H1335,E1333+G1333, "CHYBA")</f>
        <v>0</v>
      </c>
      <c r="I1333" s="98">
        <f>I1334+I1335</f>
        <v>0</v>
      </c>
      <c r="J1333" s="99">
        <f>J1334+J1335</f>
        <v>0</v>
      </c>
      <c r="K1333" s="99">
        <f>K1336</f>
        <v>0</v>
      </c>
      <c r="L1333" s="99">
        <f>IF(I1333+K1333=L1334+L1335+L1336,I1333+K1333,"CHYBA")</f>
        <v>0</v>
      </c>
      <c r="M1333" s="99">
        <f>M1334+M1335</f>
        <v>0</v>
      </c>
      <c r="N1333" s="99">
        <f>N1334+N1335</f>
        <v>0</v>
      </c>
      <c r="O1333" s="99">
        <f>O1336</f>
        <v>0</v>
      </c>
      <c r="P1333" s="99">
        <f>IF(M1333+O1333=P1334+P1335+P1336,M1333+O1333,"CHYBA")</f>
        <v>0</v>
      </c>
      <c r="Q1333" s="99">
        <f>Q1334+Q1335</f>
        <v>0</v>
      </c>
      <c r="R1333" s="99">
        <f>R1334+R1335</f>
        <v>0</v>
      </c>
      <c r="S1333" s="99">
        <f>S1336</f>
        <v>0</v>
      </c>
      <c r="T1333" s="100">
        <f>IF(Q1333+S1333=T1334+T1335+T1336,Q1333+S1333,"CHYBA")</f>
        <v>0</v>
      </c>
      <c r="V1333" s="73"/>
      <c r="W1333" s="73"/>
      <c r="X1333" s="73"/>
      <c r="Y1333" s="73"/>
      <c r="Z1333" s="73"/>
      <c r="AA1333" s="73"/>
      <c r="AB1333" s="73"/>
      <c r="AC1333" s="73"/>
      <c r="AD1333" s="73"/>
      <c r="AE1333" s="73"/>
      <c r="AF1333" s="73"/>
      <c r="AG1333" s="73"/>
      <c r="AH1333" s="73"/>
      <c r="AI1333" s="73"/>
      <c r="AJ1333" s="73"/>
      <c r="AK1333" s="73"/>
      <c r="AL1333" s="73"/>
      <c r="AM1333" s="73"/>
      <c r="AN1333" s="73"/>
      <c r="AO1333" s="73"/>
      <c r="AP1333" s="73"/>
      <c r="AQ1333" s="73"/>
      <c r="AR1333" s="73"/>
      <c r="AS1333" s="73"/>
      <c r="AT1333" s="73"/>
    </row>
    <row r="1334" spans="1:46" ht="15" hidden="1" customHeight="1" x14ac:dyDescent="0.2">
      <c r="A1334" s="95" t="s">
        <v>17</v>
      </c>
      <c r="B1334" s="113" t="s">
        <v>16</v>
      </c>
      <c r="C1334" s="26" t="e">
        <f>ROUND((Q1334-R1334)/H1334/12,0)</f>
        <v>#DIV/0!</v>
      </c>
      <c r="D1334" s="26" t="e">
        <f>ROUND(R1334/F1334/12,0)</f>
        <v>#DIV/0!</v>
      </c>
      <c r="E1334" s="36"/>
      <c r="F1334" s="37"/>
      <c r="G1334" s="37"/>
      <c r="H1334" s="28">
        <f>E1334+G1334</f>
        <v>0</v>
      </c>
      <c r="I1334" s="92"/>
      <c r="J1334" s="93"/>
      <c r="K1334" s="99" t="s">
        <v>16</v>
      </c>
      <c r="L1334" s="99">
        <f>I1334</f>
        <v>0</v>
      </c>
      <c r="M1334" s="93"/>
      <c r="N1334" s="93"/>
      <c r="O1334" s="99" t="s">
        <v>16</v>
      </c>
      <c r="P1334" s="99">
        <f>M1334</f>
        <v>0</v>
      </c>
      <c r="Q1334" s="99">
        <f>I1334+M1334</f>
        <v>0</v>
      </c>
      <c r="R1334" s="99">
        <f>J1334+N1334</f>
        <v>0</v>
      </c>
      <c r="S1334" s="99" t="s">
        <v>16</v>
      </c>
      <c r="T1334" s="100">
        <f>Q1334</f>
        <v>0</v>
      </c>
      <c r="V1334" s="73"/>
      <c r="W1334" s="73"/>
      <c r="X1334" s="73"/>
      <c r="Y1334" s="73"/>
      <c r="Z1334" s="73"/>
      <c r="AA1334" s="73"/>
      <c r="AB1334" s="73"/>
      <c r="AC1334" s="73"/>
      <c r="AD1334" s="73"/>
      <c r="AE1334" s="73"/>
      <c r="AF1334" s="73"/>
      <c r="AG1334" s="73"/>
      <c r="AH1334" s="73"/>
      <c r="AI1334" s="73"/>
      <c r="AJ1334" s="73"/>
      <c r="AK1334" s="73"/>
      <c r="AL1334" s="73"/>
      <c r="AM1334" s="73"/>
      <c r="AN1334" s="73"/>
      <c r="AO1334" s="73"/>
      <c r="AP1334" s="73"/>
      <c r="AQ1334" s="73"/>
      <c r="AR1334" s="73"/>
      <c r="AS1334" s="73"/>
      <c r="AT1334" s="73"/>
    </row>
    <row r="1335" spans="1:46" ht="15" hidden="1" customHeight="1" x14ac:dyDescent="0.2">
      <c r="A1335" s="95" t="s">
        <v>18</v>
      </c>
      <c r="B1335" s="113" t="s">
        <v>16</v>
      </c>
      <c r="C1335" s="26" t="e">
        <f>ROUND((Q1335-R1335)/H1335/12,0)</f>
        <v>#DIV/0!</v>
      </c>
      <c r="D1335" s="26" t="e">
        <f>ROUND(R1335/F1335/12,0)</f>
        <v>#DIV/0!</v>
      </c>
      <c r="E1335" s="36"/>
      <c r="F1335" s="37"/>
      <c r="G1335" s="37"/>
      <c r="H1335" s="28">
        <f>E1335+G1335</f>
        <v>0</v>
      </c>
      <c r="I1335" s="92"/>
      <c r="J1335" s="93"/>
      <c r="K1335" s="99" t="s">
        <v>16</v>
      </c>
      <c r="L1335" s="99">
        <f>I1335</f>
        <v>0</v>
      </c>
      <c r="M1335" s="93"/>
      <c r="N1335" s="93"/>
      <c r="O1335" s="99" t="s">
        <v>16</v>
      </c>
      <c r="P1335" s="99">
        <f>M1335</f>
        <v>0</v>
      </c>
      <c r="Q1335" s="99">
        <f>I1335+M1335</f>
        <v>0</v>
      </c>
      <c r="R1335" s="99">
        <f>J1335+N1335</f>
        <v>0</v>
      </c>
      <c r="S1335" s="99" t="s">
        <v>16</v>
      </c>
      <c r="T1335" s="100">
        <f>Q1335</f>
        <v>0</v>
      </c>
      <c r="V1335" s="73"/>
      <c r="W1335" s="73"/>
      <c r="X1335" s="73"/>
      <c r="Y1335" s="73"/>
      <c r="Z1335" s="73"/>
      <c r="AA1335" s="73"/>
      <c r="AB1335" s="73"/>
      <c r="AC1335" s="73"/>
      <c r="AD1335" s="73"/>
      <c r="AE1335" s="73"/>
      <c r="AF1335" s="73"/>
      <c r="AG1335" s="73"/>
      <c r="AH1335" s="73"/>
      <c r="AI1335" s="73"/>
      <c r="AJ1335" s="73"/>
      <c r="AK1335" s="73"/>
      <c r="AL1335" s="73"/>
      <c r="AM1335" s="73"/>
      <c r="AN1335" s="73"/>
      <c r="AO1335" s="73"/>
      <c r="AP1335" s="73"/>
      <c r="AQ1335" s="73"/>
      <c r="AR1335" s="73"/>
      <c r="AS1335" s="73"/>
      <c r="AT1335" s="73"/>
    </row>
    <row r="1336" spans="1:46" ht="15" hidden="1" customHeight="1" x14ac:dyDescent="0.2">
      <c r="A1336" s="95" t="s">
        <v>19</v>
      </c>
      <c r="B1336" s="113" t="s">
        <v>16</v>
      </c>
      <c r="C1336" s="26" t="s">
        <v>16</v>
      </c>
      <c r="D1336" s="26" t="s">
        <v>16</v>
      </c>
      <c r="E1336" s="27" t="s">
        <v>16</v>
      </c>
      <c r="F1336" s="30" t="s">
        <v>16</v>
      </c>
      <c r="G1336" s="30" t="s">
        <v>16</v>
      </c>
      <c r="H1336" s="31" t="s">
        <v>16</v>
      </c>
      <c r="I1336" s="98" t="s">
        <v>16</v>
      </c>
      <c r="J1336" s="99" t="s">
        <v>16</v>
      </c>
      <c r="K1336" s="93"/>
      <c r="L1336" s="99">
        <f>K1336</f>
        <v>0</v>
      </c>
      <c r="M1336" s="99" t="s">
        <v>16</v>
      </c>
      <c r="N1336" s="99" t="s">
        <v>16</v>
      </c>
      <c r="O1336" s="93"/>
      <c r="P1336" s="99">
        <f>O1336</f>
        <v>0</v>
      </c>
      <c r="Q1336" s="99" t="s">
        <v>16</v>
      </c>
      <c r="R1336" s="99" t="s">
        <v>16</v>
      </c>
      <c r="S1336" s="99">
        <f>K1336+O1336</f>
        <v>0</v>
      </c>
      <c r="T1336" s="100">
        <f>S1336</f>
        <v>0</v>
      </c>
      <c r="V1336" s="73"/>
      <c r="W1336" s="73"/>
      <c r="X1336" s="73"/>
      <c r="Y1336" s="73"/>
      <c r="Z1336" s="73"/>
      <c r="AA1336" s="73"/>
      <c r="AB1336" s="73"/>
      <c r="AC1336" s="73"/>
      <c r="AD1336" s="73"/>
      <c r="AE1336" s="73"/>
      <c r="AF1336" s="73"/>
      <c r="AG1336" s="73"/>
      <c r="AH1336" s="73"/>
      <c r="AI1336" s="73"/>
      <c r="AJ1336" s="73"/>
      <c r="AK1336" s="73"/>
      <c r="AL1336" s="73"/>
      <c r="AM1336" s="73"/>
      <c r="AN1336" s="73"/>
      <c r="AO1336" s="73"/>
      <c r="AP1336" s="73"/>
      <c r="AQ1336" s="73"/>
      <c r="AR1336" s="73"/>
      <c r="AS1336" s="73"/>
      <c r="AT1336" s="73"/>
    </row>
    <row r="1337" spans="1:46" ht="18" hidden="1" customHeight="1" x14ac:dyDescent="0.2">
      <c r="A1337" s="96" t="s">
        <v>71</v>
      </c>
      <c r="B1337" s="84"/>
      <c r="C1337" s="26" t="e">
        <f>ROUND((Q1337-R1337)/H1337/12,0)</f>
        <v>#DIV/0!</v>
      </c>
      <c r="D1337" s="26" t="e">
        <f>ROUND(R1337/F1337/12,0)</f>
        <v>#DIV/0!</v>
      </c>
      <c r="E1337" s="27">
        <f>E1338+E1339</f>
        <v>0</v>
      </c>
      <c r="F1337" s="30">
        <f>F1338+F1339</f>
        <v>0</v>
      </c>
      <c r="G1337" s="30">
        <f>G1338+G1339</f>
        <v>0</v>
      </c>
      <c r="H1337" s="31">
        <f>IF(E1337+G1337=H1338+H1339,E1337+G1337, "CHYBA")</f>
        <v>0</v>
      </c>
      <c r="I1337" s="98">
        <f>I1338+I1339</f>
        <v>0</v>
      </c>
      <c r="J1337" s="99">
        <f>J1338+J1339</f>
        <v>0</v>
      </c>
      <c r="K1337" s="99">
        <f>K1340</f>
        <v>0</v>
      </c>
      <c r="L1337" s="99">
        <f>IF(I1337+K1337=L1338+L1339+L1340,I1337+K1337,"CHYBA")</f>
        <v>0</v>
      </c>
      <c r="M1337" s="99">
        <f>M1338+M1339</f>
        <v>0</v>
      </c>
      <c r="N1337" s="99">
        <f>N1338+N1339</f>
        <v>0</v>
      </c>
      <c r="O1337" s="99">
        <f>O1340</f>
        <v>0</v>
      </c>
      <c r="P1337" s="99">
        <f>IF(M1337+O1337=P1338+P1339+P1340,M1337+O1337,"CHYBA")</f>
        <v>0</v>
      </c>
      <c r="Q1337" s="99">
        <f>Q1338+Q1339</f>
        <v>0</v>
      </c>
      <c r="R1337" s="99">
        <f>R1338+R1339</f>
        <v>0</v>
      </c>
      <c r="S1337" s="99">
        <f>S1340</f>
        <v>0</v>
      </c>
      <c r="T1337" s="100">
        <f>IF(Q1337+S1337=T1338+T1339+T1340,Q1337+S1337,"CHYBA")</f>
        <v>0</v>
      </c>
      <c r="V1337" s="73"/>
      <c r="W1337" s="73"/>
      <c r="X1337" s="73"/>
      <c r="Y1337" s="73"/>
      <c r="Z1337" s="73"/>
      <c r="AA1337" s="73"/>
      <c r="AB1337" s="73"/>
      <c r="AC1337" s="73"/>
      <c r="AD1337" s="73"/>
      <c r="AE1337" s="73"/>
      <c r="AF1337" s="73"/>
      <c r="AG1337" s="73"/>
      <c r="AH1337" s="73"/>
      <c r="AI1337" s="73"/>
      <c r="AJ1337" s="73"/>
      <c r="AK1337" s="73"/>
      <c r="AL1337" s="73"/>
      <c r="AM1337" s="73"/>
      <c r="AN1337" s="73"/>
      <c r="AO1337" s="73"/>
      <c r="AP1337" s="73"/>
      <c r="AQ1337" s="73"/>
      <c r="AR1337" s="73"/>
      <c r="AS1337" s="73"/>
      <c r="AT1337" s="73"/>
    </row>
    <row r="1338" spans="1:46" ht="15" hidden="1" customHeight="1" x14ac:dyDescent="0.2">
      <c r="A1338" s="95" t="s">
        <v>17</v>
      </c>
      <c r="B1338" s="113" t="s">
        <v>16</v>
      </c>
      <c r="C1338" s="26" t="e">
        <f>ROUND((Q1338-R1338)/H1338/12,0)</f>
        <v>#DIV/0!</v>
      </c>
      <c r="D1338" s="26" t="e">
        <f>ROUND(R1338/F1338/12,0)</f>
        <v>#DIV/0!</v>
      </c>
      <c r="E1338" s="36"/>
      <c r="F1338" s="37"/>
      <c r="G1338" s="37"/>
      <c r="H1338" s="28">
        <f>E1338+G1338</f>
        <v>0</v>
      </c>
      <c r="I1338" s="92"/>
      <c r="J1338" s="93"/>
      <c r="K1338" s="99" t="s">
        <v>16</v>
      </c>
      <c r="L1338" s="99">
        <f>I1338</f>
        <v>0</v>
      </c>
      <c r="M1338" s="93"/>
      <c r="N1338" s="93"/>
      <c r="O1338" s="99" t="s">
        <v>16</v>
      </c>
      <c r="P1338" s="99">
        <f>M1338</f>
        <v>0</v>
      </c>
      <c r="Q1338" s="99">
        <f>I1338+M1338</f>
        <v>0</v>
      </c>
      <c r="R1338" s="99">
        <f>J1338+N1338</f>
        <v>0</v>
      </c>
      <c r="S1338" s="99" t="s">
        <v>16</v>
      </c>
      <c r="T1338" s="100">
        <f>Q1338</f>
        <v>0</v>
      </c>
      <c r="V1338" s="73"/>
      <c r="W1338" s="73"/>
      <c r="X1338" s="73"/>
      <c r="Y1338" s="73"/>
      <c r="Z1338" s="73"/>
      <c r="AA1338" s="73"/>
      <c r="AB1338" s="73"/>
      <c r="AC1338" s="73"/>
      <c r="AD1338" s="73"/>
      <c r="AE1338" s="73"/>
      <c r="AF1338" s="73"/>
      <c r="AG1338" s="73"/>
      <c r="AH1338" s="73"/>
      <c r="AI1338" s="73"/>
      <c r="AJ1338" s="73"/>
      <c r="AK1338" s="73"/>
      <c r="AL1338" s="73"/>
      <c r="AM1338" s="73"/>
      <c r="AN1338" s="73"/>
      <c r="AO1338" s="73"/>
      <c r="AP1338" s="73"/>
      <c r="AQ1338" s="73"/>
      <c r="AR1338" s="73"/>
      <c r="AS1338" s="73"/>
      <c r="AT1338" s="73"/>
    </row>
    <row r="1339" spans="1:46" ht="15" hidden="1" customHeight="1" x14ac:dyDescent="0.2">
      <c r="A1339" s="95" t="s">
        <v>18</v>
      </c>
      <c r="B1339" s="113" t="s">
        <v>16</v>
      </c>
      <c r="C1339" s="26" t="e">
        <f>ROUND((Q1339-R1339)/H1339/12,0)</f>
        <v>#DIV/0!</v>
      </c>
      <c r="D1339" s="26" t="e">
        <f>ROUND(R1339/F1339/12,0)</f>
        <v>#DIV/0!</v>
      </c>
      <c r="E1339" s="36"/>
      <c r="F1339" s="37"/>
      <c r="G1339" s="37"/>
      <c r="H1339" s="28">
        <f>E1339+G1339</f>
        <v>0</v>
      </c>
      <c r="I1339" s="92"/>
      <c r="J1339" s="93"/>
      <c r="K1339" s="99" t="s">
        <v>16</v>
      </c>
      <c r="L1339" s="99">
        <f>I1339</f>
        <v>0</v>
      </c>
      <c r="M1339" s="93"/>
      <c r="N1339" s="93"/>
      <c r="O1339" s="99" t="s">
        <v>16</v>
      </c>
      <c r="P1339" s="99">
        <f>M1339</f>
        <v>0</v>
      </c>
      <c r="Q1339" s="99">
        <f>I1339+M1339</f>
        <v>0</v>
      </c>
      <c r="R1339" s="99">
        <f>J1339+N1339</f>
        <v>0</v>
      </c>
      <c r="S1339" s="99" t="s">
        <v>16</v>
      </c>
      <c r="T1339" s="100">
        <f>Q1339</f>
        <v>0</v>
      </c>
      <c r="V1339" s="73"/>
      <c r="W1339" s="73"/>
      <c r="X1339" s="73"/>
      <c r="Y1339" s="73"/>
      <c r="Z1339" s="73"/>
      <c r="AA1339" s="73"/>
      <c r="AB1339" s="73"/>
      <c r="AC1339" s="73"/>
      <c r="AD1339" s="73"/>
      <c r="AE1339" s="73"/>
      <c r="AF1339" s="73"/>
      <c r="AG1339" s="73"/>
      <c r="AH1339" s="73"/>
      <c r="AI1339" s="73"/>
      <c r="AJ1339" s="73"/>
      <c r="AK1339" s="73"/>
      <c r="AL1339" s="73"/>
      <c r="AM1339" s="73"/>
      <c r="AN1339" s="73"/>
      <c r="AO1339" s="73"/>
      <c r="AP1339" s="73"/>
      <c r="AQ1339" s="73"/>
      <c r="AR1339" s="73"/>
      <c r="AS1339" s="73"/>
      <c r="AT1339" s="73"/>
    </row>
    <row r="1340" spans="1:46" ht="15" hidden="1" customHeight="1" x14ac:dyDescent="0.2">
      <c r="A1340" s="95" t="s">
        <v>19</v>
      </c>
      <c r="B1340" s="113" t="s">
        <v>16</v>
      </c>
      <c r="C1340" s="26" t="s">
        <v>16</v>
      </c>
      <c r="D1340" s="26" t="s">
        <v>16</v>
      </c>
      <c r="E1340" s="27" t="s">
        <v>16</v>
      </c>
      <c r="F1340" s="30" t="s">
        <v>16</v>
      </c>
      <c r="G1340" s="30" t="s">
        <v>16</v>
      </c>
      <c r="H1340" s="31" t="s">
        <v>16</v>
      </c>
      <c r="I1340" s="98" t="s">
        <v>16</v>
      </c>
      <c r="J1340" s="99" t="s">
        <v>16</v>
      </c>
      <c r="K1340" s="93"/>
      <c r="L1340" s="99">
        <f>K1340</f>
        <v>0</v>
      </c>
      <c r="M1340" s="99" t="s">
        <v>16</v>
      </c>
      <c r="N1340" s="99" t="s">
        <v>16</v>
      </c>
      <c r="O1340" s="93"/>
      <c r="P1340" s="99">
        <f>O1340</f>
        <v>0</v>
      </c>
      <c r="Q1340" s="99" t="s">
        <v>16</v>
      </c>
      <c r="R1340" s="99" t="s">
        <v>16</v>
      </c>
      <c r="S1340" s="99">
        <f>K1340+O1340</f>
        <v>0</v>
      </c>
      <c r="T1340" s="100">
        <f>S1340</f>
        <v>0</v>
      </c>
      <c r="V1340" s="73"/>
      <c r="W1340" s="73"/>
      <c r="X1340" s="73"/>
      <c r="Y1340" s="73"/>
      <c r="Z1340" s="73"/>
      <c r="AA1340" s="73"/>
      <c r="AB1340" s="73"/>
      <c r="AC1340" s="73"/>
      <c r="AD1340" s="73"/>
      <c r="AE1340" s="73"/>
      <c r="AF1340" s="73"/>
      <c r="AG1340" s="73"/>
      <c r="AH1340" s="73"/>
      <c r="AI1340" s="73"/>
      <c r="AJ1340" s="73"/>
      <c r="AK1340" s="73"/>
      <c r="AL1340" s="73"/>
      <c r="AM1340" s="73"/>
      <c r="AN1340" s="73"/>
      <c r="AO1340" s="73"/>
      <c r="AP1340" s="73"/>
      <c r="AQ1340" s="73"/>
      <c r="AR1340" s="73"/>
      <c r="AS1340" s="73"/>
      <c r="AT1340" s="73"/>
    </row>
    <row r="1341" spans="1:46" ht="18" hidden="1" customHeight="1" x14ac:dyDescent="0.2">
      <c r="A1341" s="96" t="s">
        <v>71</v>
      </c>
      <c r="B1341" s="84"/>
      <c r="C1341" s="26" t="e">
        <f>ROUND((Q1341-R1341)/H1341/12,0)</f>
        <v>#DIV/0!</v>
      </c>
      <c r="D1341" s="26" t="e">
        <f>ROUND(R1341/F1341/12,0)</f>
        <v>#DIV/0!</v>
      </c>
      <c r="E1341" s="27">
        <f>E1342+E1343</f>
        <v>0</v>
      </c>
      <c r="F1341" s="30">
        <f>F1342+F1343</f>
        <v>0</v>
      </c>
      <c r="G1341" s="30">
        <f>G1342+G1343</f>
        <v>0</v>
      </c>
      <c r="H1341" s="31">
        <f>IF(E1341+G1341=H1342+H1343,E1341+G1341, "CHYBA")</f>
        <v>0</v>
      </c>
      <c r="I1341" s="98">
        <f>I1342+I1343</f>
        <v>0</v>
      </c>
      <c r="J1341" s="99">
        <f>J1342+J1343</f>
        <v>0</v>
      </c>
      <c r="K1341" s="99">
        <f>K1344</f>
        <v>0</v>
      </c>
      <c r="L1341" s="99">
        <f>IF(I1341+K1341=L1342+L1343+L1344,I1341+K1341,"CHYBA")</f>
        <v>0</v>
      </c>
      <c r="M1341" s="99">
        <f>M1342+M1343</f>
        <v>0</v>
      </c>
      <c r="N1341" s="99">
        <f>N1342+N1343</f>
        <v>0</v>
      </c>
      <c r="O1341" s="99">
        <f>O1344</f>
        <v>0</v>
      </c>
      <c r="P1341" s="99">
        <f>IF(M1341+O1341=P1342+P1343+P1344,M1341+O1341,"CHYBA")</f>
        <v>0</v>
      </c>
      <c r="Q1341" s="99">
        <f>Q1342+Q1343</f>
        <v>0</v>
      </c>
      <c r="R1341" s="99">
        <f>R1342+R1343</f>
        <v>0</v>
      </c>
      <c r="S1341" s="99">
        <f>S1344</f>
        <v>0</v>
      </c>
      <c r="T1341" s="100">
        <f>IF(Q1341+S1341=T1342+T1343+T1344,Q1341+S1341,"CHYBA")</f>
        <v>0</v>
      </c>
      <c r="V1341" s="73"/>
      <c r="W1341" s="73"/>
      <c r="X1341" s="73"/>
      <c r="Y1341" s="73"/>
      <c r="Z1341" s="73"/>
      <c r="AA1341" s="73"/>
      <c r="AB1341" s="73"/>
      <c r="AC1341" s="73"/>
      <c r="AD1341" s="73"/>
      <c r="AE1341" s="73"/>
      <c r="AF1341" s="73"/>
      <c r="AG1341" s="73"/>
      <c r="AH1341" s="73"/>
      <c r="AI1341" s="73"/>
      <c r="AJ1341" s="73"/>
      <c r="AK1341" s="73"/>
      <c r="AL1341" s="73"/>
      <c r="AM1341" s="73"/>
      <c r="AN1341" s="73"/>
      <c r="AO1341" s="73"/>
      <c r="AP1341" s="73"/>
      <c r="AQ1341" s="73"/>
      <c r="AR1341" s="73"/>
      <c r="AS1341" s="73"/>
      <c r="AT1341" s="73"/>
    </row>
    <row r="1342" spans="1:46" ht="15" hidden="1" customHeight="1" x14ac:dyDescent="0.2">
      <c r="A1342" s="95" t="s">
        <v>17</v>
      </c>
      <c r="B1342" s="113" t="s">
        <v>16</v>
      </c>
      <c r="C1342" s="26" t="e">
        <f>ROUND((Q1342-R1342)/H1342/12,0)</f>
        <v>#DIV/0!</v>
      </c>
      <c r="D1342" s="26" t="e">
        <f>ROUND(R1342/F1342/12,0)</f>
        <v>#DIV/0!</v>
      </c>
      <c r="E1342" s="36"/>
      <c r="F1342" s="37"/>
      <c r="G1342" s="37"/>
      <c r="H1342" s="28">
        <f>E1342+G1342</f>
        <v>0</v>
      </c>
      <c r="I1342" s="92"/>
      <c r="J1342" s="93"/>
      <c r="K1342" s="99" t="s">
        <v>16</v>
      </c>
      <c r="L1342" s="99">
        <f>I1342</f>
        <v>0</v>
      </c>
      <c r="M1342" s="93"/>
      <c r="N1342" s="93"/>
      <c r="O1342" s="99" t="s">
        <v>16</v>
      </c>
      <c r="P1342" s="99">
        <f>M1342</f>
        <v>0</v>
      </c>
      <c r="Q1342" s="99">
        <f>I1342+M1342</f>
        <v>0</v>
      </c>
      <c r="R1342" s="99">
        <f>J1342+N1342</f>
        <v>0</v>
      </c>
      <c r="S1342" s="99" t="s">
        <v>16</v>
      </c>
      <c r="T1342" s="100">
        <f>Q1342</f>
        <v>0</v>
      </c>
      <c r="V1342" s="73"/>
      <c r="W1342" s="73"/>
      <c r="X1342" s="73"/>
      <c r="Y1342" s="73"/>
      <c r="Z1342" s="73"/>
      <c r="AA1342" s="73"/>
      <c r="AB1342" s="73"/>
      <c r="AC1342" s="73"/>
      <c r="AD1342" s="73"/>
      <c r="AE1342" s="73"/>
      <c r="AF1342" s="73"/>
      <c r="AG1342" s="73"/>
      <c r="AH1342" s="73"/>
      <c r="AI1342" s="73"/>
      <c r="AJ1342" s="73"/>
      <c r="AK1342" s="73"/>
      <c r="AL1342" s="73"/>
      <c r="AM1342" s="73"/>
      <c r="AN1342" s="73"/>
      <c r="AO1342" s="73"/>
      <c r="AP1342" s="73"/>
      <c r="AQ1342" s="73"/>
      <c r="AR1342" s="73"/>
      <c r="AS1342" s="73"/>
      <c r="AT1342" s="73"/>
    </row>
    <row r="1343" spans="1:46" ht="15" hidden="1" customHeight="1" x14ac:dyDescent="0.2">
      <c r="A1343" s="95" t="s">
        <v>18</v>
      </c>
      <c r="B1343" s="113" t="s">
        <v>16</v>
      </c>
      <c r="C1343" s="26" t="e">
        <f>ROUND((Q1343-R1343)/H1343/12,0)</f>
        <v>#DIV/0!</v>
      </c>
      <c r="D1343" s="26" t="e">
        <f>ROUND(R1343/F1343/12,0)</f>
        <v>#DIV/0!</v>
      </c>
      <c r="E1343" s="36"/>
      <c r="F1343" s="37"/>
      <c r="G1343" s="37"/>
      <c r="H1343" s="28">
        <f>E1343+G1343</f>
        <v>0</v>
      </c>
      <c r="I1343" s="92"/>
      <c r="J1343" s="93"/>
      <c r="K1343" s="99" t="s">
        <v>16</v>
      </c>
      <c r="L1343" s="99">
        <f>I1343</f>
        <v>0</v>
      </c>
      <c r="M1343" s="93"/>
      <c r="N1343" s="93"/>
      <c r="O1343" s="99" t="s">
        <v>16</v>
      </c>
      <c r="P1343" s="99">
        <f>M1343</f>
        <v>0</v>
      </c>
      <c r="Q1343" s="99">
        <f>I1343+M1343</f>
        <v>0</v>
      </c>
      <c r="R1343" s="99">
        <f>J1343+N1343</f>
        <v>0</v>
      </c>
      <c r="S1343" s="99" t="s">
        <v>16</v>
      </c>
      <c r="T1343" s="100">
        <f>Q1343</f>
        <v>0</v>
      </c>
      <c r="V1343" s="73"/>
      <c r="W1343" s="73"/>
      <c r="X1343" s="73"/>
      <c r="Y1343" s="73"/>
      <c r="Z1343" s="73"/>
      <c r="AA1343" s="73"/>
      <c r="AB1343" s="73"/>
      <c r="AC1343" s="73"/>
      <c r="AD1343" s="73"/>
      <c r="AE1343" s="73"/>
      <c r="AF1343" s="73"/>
      <c r="AG1343" s="73"/>
      <c r="AH1343" s="73"/>
      <c r="AI1343" s="73"/>
      <c r="AJ1343" s="73"/>
      <c r="AK1343" s="73"/>
      <c r="AL1343" s="73"/>
      <c r="AM1343" s="73"/>
      <c r="AN1343" s="73"/>
      <c r="AO1343" s="73"/>
      <c r="AP1343" s="73"/>
      <c r="AQ1343" s="73"/>
      <c r="AR1343" s="73"/>
      <c r="AS1343" s="73"/>
      <c r="AT1343" s="73"/>
    </row>
    <row r="1344" spans="1:46" ht="15" hidden="1" customHeight="1" x14ac:dyDescent="0.2">
      <c r="A1344" s="95" t="s">
        <v>19</v>
      </c>
      <c r="B1344" s="113" t="s">
        <v>16</v>
      </c>
      <c r="C1344" s="26" t="s">
        <v>16</v>
      </c>
      <c r="D1344" s="26" t="s">
        <v>16</v>
      </c>
      <c r="E1344" s="27" t="s">
        <v>16</v>
      </c>
      <c r="F1344" s="30" t="s">
        <v>16</v>
      </c>
      <c r="G1344" s="30" t="s">
        <v>16</v>
      </c>
      <c r="H1344" s="31" t="s">
        <v>16</v>
      </c>
      <c r="I1344" s="98" t="s">
        <v>16</v>
      </c>
      <c r="J1344" s="99" t="s">
        <v>16</v>
      </c>
      <c r="K1344" s="93"/>
      <c r="L1344" s="99">
        <f>K1344</f>
        <v>0</v>
      </c>
      <c r="M1344" s="99" t="s">
        <v>16</v>
      </c>
      <c r="N1344" s="99" t="s">
        <v>16</v>
      </c>
      <c r="O1344" s="93"/>
      <c r="P1344" s="99">
        <f>O1344</f>
        <v>0</v>
      </c>
      <c r="Q1344" s="99" t="s">
        <v>16</v>
      </c>
      <c r="R1344" s="99" t="s">
        <v>16</v>
      </c>
      <c r="S1344" s="99">
        <f>K1344+O1344</f>
        <v>0</v>
      </c>
      <c r="T1344" s="100">
        <f>S1344</f>
        <v>0</v>
      </c>
      <c r="V1344" s="73"/>
      <c r="W1344" s="73"/>
      <c r="X1344" s="73"/>
      <c r="Y1344" s="73"/>
      <c r="Z1344" s="73"/>
      <c r="AA1344" s="73"/>
      <c r="AB1344" s="73"/>
      <c r="AC1344" s="73"/>
      <c r="AD1344" s="73"/>
      <c r="AE1344" s="73"/>
      <c r="AF1344" s="73"/>
      <c r="AG1344" s="73"/>
      <c r="AH1344" s="73"/>
      <c r="AI1344" s="73"/>
      <c r="AJ1344" s="73"/>
      <c r="AK1344" s="73"/>
      <c r="AL1344" s="73"/>
      <c r="AM1344" s="73"/>
      <c r="AN1344" s="73"/>
      <c r="AO1344" s="73"/>
      <c r="AP1344" s="73"/>
      <c r="AQ1344" s="73"/>
      <c r="AR1344" s="73"/>
      <c r="AS1344" s="73"/>
      <c r="AT1344" s="73"/>
    </row>
    <row r="1345" spans="1:46" ht="18" hidden="1" customHeight="1" x14ac:dyDescent="0.2">
      <c r="A1345" s="96" t="s">
        <v>71</v>
      </c>
      <c r="B1345" s="84"/>
      <c r="C1345" s="26" t="e">
        <f>ROUND((Q1345-R1345)/H1345/12,0)</f>
        <v>#DIV/0!</v>
      </c>
      <c r="D1345" s="26" t="e">
        <f>ROUND(R1345/F1345/12,0)</f>
        <v>#DIV/0!</v>
      </c>
      <c r="E1345" s="27">
        <f>E1346+E1347</f>
        <v>0</v>
      </c>
      <c r="F1345" s="30">
        <f>F1346+F1347</f>
        <v>0</v>
      </c>
      <c r="G1345" s="30">
        <f>G1346+G1347</f>
        <v>0</v>
      </c>
      <c r="H1345" s="31">
        <f>IF(E1345+G1345=H1346+H1347,E1345+G1345, "CHYBA")</f>
        <v>0</v>
      </c>
      <c r="I1345" s="98">
        <f>I1346+I1347</f>
        <v>0</v>
      </c>
      <c r="J1345" s="99">
        <f>J1346+J1347</f>
        <v>0</v>
      </c>
      <c r="K1345" s="99">
        <f>K1348</f>
        <v>0</v>
      </c>
      <c r="L1345" s="99">
        <f>IF(I1345+K1345=L1346+L1347+L1348,I1345+K1345,"CHYBA")</f>
        <v>0</v>
      </c>
      <c r="M1345" s="99">
        <f>M1346+M1347</f>
        <v>0</v>
      </c>
      <c r="N1345" s="99">
        <f>N1346+N1347</f>
        <v>0</v>
      </c>
      <c r="O1345" s="99">
        <f>O1348</f>
        <v>0</v>
      </c>
      <c r="P1345" s="99">
        <f>IF(M1345+O1345=P1346+P1347+P1348,M1345+O1345,"CHYBA")</f>
        <v>0</v>
      </c>
      <c r="Q1345" s="99">
        <f>Q1346+Q1347</f>
        <v>0</v>
      </c>
      <c r="R1345" s="99">
        <f>R1346+R1347</f>
        <v>0</v>
      </c>
      <c r="S1345" s="99">
        <f>S1348</f>
        <v>0</v>
      </c>
      <c r="T1345" s="100">
        <f>IF(Q1345+S1345=T1346+T1347+T1348,Q1345+S1345,"CHYBA")</f>
        <v>0</v>
      </c>
      <c r="V1345" s="73"/>
      <c r="W1345" s="73"/>
      <c r="X1345" s="73"/>
      <c r="Y1345" s="73"/>
      <c r="Z1345" s="73"/>
      <c r="AA1345" s="73"/>
      <c r="AB1345" s="73"/>
      <c r="AC1345" s="73"/>
      <c r="AD1345" s="73"/>
      <c r="AE1345" s="73"/>
      <c r="AF1345" s="73"/>
      <c r="AG1345" s="73"/>
      <c r="AH1345" s="73"/>
      <c r="AI1345" s="73"/>
      <c r="AJ1345" s="73"/>
      <c r="AK1345" s="73"/>
      <c r="AL1345" s="73"/>
      <c r="AM1345" s="73"/>
      <c r="AN1345" s="73"/>
      <c r="AO1345" s="73"/>
      <c r="AP1345" s="73"/>
      <c r="AQ1345" s="73"/>
      <c r="AR1345" s="73"/>
      <c r="AS1345" s="73"/>
      <c r="AT1345" s="73"/>
    </row>
    <row r="1346" spans="1:46" ht="15" hidden="1" customHeight="1" x14ac:dyDescent="0.2">
      <c r="A1346" s="95" t="s">
        <v>17</v>
      </c>
      <c r="B1346" s="113" t="s">
        <v>16</v>
      </c>
      <c r="C1346" s="26" t="e">
        <f>ROUND((Q1346-R1346)/H1346/12,0)</f>
        <v>#DIV/0!</v>
      </c>
      <c r="D1346" s="26" t="e">
        <f>ROUND(R1346/F1346/12,0)</f>
        <v>#DIV/0!</v>
      </c>
      <c r="E1346" s="36"/>
      <c r="F1346" s="37"/>
      <c r="G1346" s="37"/>
      <c r="H1346" s="28">
        <f>E1346+G1346</f>
        <v>0</v>
      </c>
      <c r="I1346" s="92"/>
      <c r="J1346" s="93"/>
      <c r="K1346" s="99" t="s">
        <v>16</v>
      </c>
      <c r="L1346" s="99">
        <f>I1346</f>
        <v>0</v>
      </c>
      <c r="M1346" s="93"/>
      <c r="N1346" s="93"/>
      <c r="O1346" s="99" t="s">
        <v>16</v>
      </c>
      <c r="P1346" s="99">
        <f>M1346</f>
        <v>0</v>
      </c>
      <c r="Q1346" s="99">
        <f>I1346+M1346</f>
        <v>0</v>
      </c>
      <c r="R1346" s="99">
        <f>J1346+N1346</f>
        <v>0</v>
      </c>
      <c r="S1346" s="99" t="s">
        <v>16</v>
      </c>
      <c r="T1346" s="100">
        <f>Q1346</f>
        <v>0</v>
      </c>
      <c r="V1346" s="73"/>
      <c r="W1346" s="73"/>
      <c r="X1346" s="73"/>
      <c r="Y1346" s="73"/>
      <c r="Z1346" s="73"/>
      <c r="AA1346" s="73"/>
      <c r="AB1346" s="73"/>
      <c r="AC1346" s="73"/>
      <c r="AD1346" s="73"/>
      <c r="AE1346" s="73"/>
      <c r="AF1346" s="73"/>
      <c r="AG1346" s="73"/>
      <c r="AH1346" s="73"/>
      <c r="AI1346" s="73"/>
      <c r="AJ1346" s="73"/>
      <c r="AK1346" s="73"/>
      <c r="AL1346" s="73"/>
      <c r="AM1346" s="73"/>
      <c r="AN1346" s="73"/>
      <c r="AO1346" s="73"/>
      <c r="AP1346" s="73"/>
      <c r="AQ1346" s="73"/>
      <c r="AR1346" s="73"/>
      <c r="AS1346" s="73"/>
      <c r="AT1346" s="73"/>
    </row>
    <row r="1347" spans="1:46" ht="15" hidden="1" customHeight="1" x14ac:dyDescent="0.2">
      <c r="A1347" s="95" t="s">
        <v>18</v>
      </c>
      <c r="B1347" s="113" t="s">
        <v>16</v>
      </c>
      <c r="C1347" s="26" t="e">
        <f>ROUND((Q1347-R1347)/H1347/12,0)</f>
        <v>#DIV/0!</v>
      </c>
      <c r="D1347" s="26" t="e">
        <f>ROUND(R1347/F1347/12,0)</f>
        <v>#DIV/0!</v>
      </c>
      <c r="E1347" s="36"/>
      <c r="F1347" s="37"/>
      <c r="G1347" s="37"/>
      <c r="H1347" s="28">
        <f>E1347+G1347</f>
        <v>0</v>
      </c>
      <c r="I1347" s="92"/>
      <c r="J1347" s="93"/>
      <c r="K1347" s="99" t="s">
        <v>16</v>
      </c>
      <c r="L1347" s="99">
        <f>I1347</f>
        <v>0</v>
      </c>
      <c r="M1347" s="93"/>
      <c r="N1347" s="93"/>
      <c r="O1347" s="99" t="s">
        <v>16</v>
      </c>
      <c r="P1347" s="99">
        <f>M1347</f>
        <v>0</v>
      </c>
      <c r="Q1347" s="99">
        <f>I1347+M1347</f>
        <v>0</v>
      </c>
      <c r="R1347" s="99">
        <f>J1347+N1347</f>
        <v>0</v>
      </c>
      <c r="S1347" s="99" t="s">
        <v>16</v>
      </c>
      <c r="T1347" s="100">
        <f>Q1347</f>
        <v>0</v>
      </c>
      <c r="V1347" s="73"/>
      <c r="W1347" s="73"/>
      <c r="X1347" s="73"/>
      <c r="Y1347" s="73"/>
      <c r="Z1347" s="73"/>
      <c r="AA1347" s="73"/>
      <c r="AB1347" s="73"/>
      <c r="AC1347" s="73"/>
      <c r="AD1347" s="73"/>
      <c r="AE1347" s="73"/>
      <c r="AF1347" s="73"/>
      <c r="AG1347" s="73"/>
      <c r="AH1347" s="73"/>
      <c r="AI1347" s="73"/>
      <c r="AJ1347" s="73"/>
      <c r="AK1347" s="73"/>
      <c r="AL1347" s="73"/>
      <c r="AM1347" s="73"/>
      <c r="AN1347" s="73"/>
      <c r="AO1347" s="73"/>
      <c r="AP1347" s="73"/>
      <c r="AQ1347" s="73"/>
      <c r="AR1347" s="73"/>
      <c r="AS1347" s="73"/>
      <c r="AT1347" s="73"/>
    </row>
    <row r="1348" spans="1:46" ht="15" hidden="1" customHeight="1" x14ac:dyDescent="0.2">
      <c r="A1348" s="95" t="s">
        <v>19</v>
      </c>
      <c r="B1348" s="113" t="s">
        <v>16</v>
      </c>
      <c r="C1348" s="26" t="s">
        <v>16</v>
      </c>
      <c r="D1348" s="26" t="s">
        <v>16</v>
      </c>
      <c r="E1348" s="27" t="s">
        <v>16</v>
      </c>
      <c r="F1348" s="30" t="s">
        <v>16</v>
      </c>
      <c r="G1348" s="30" t="s">
        <v>16</v>
      </c>
      <c r="H1348" s="31" t="s">
        <v>16</v>
      </c>
      <c r="I1348" s="98" t="s">
        <v>16</v>
      </c>
      <c r="J1348" s="99" t="s">
        <v>16</v>
      </c>
      <c r="K1348" s="93"/>
      <c r="L1348" s="99">
        <f>K1348</f>
        <v>0</v>
      </c>
      <c r="M1348" s="99" t="s">
        <v>16</v>
      </c>
      <c r="N1348" s="99" t="s">
        <v>16</v>
      </c>
      <c r="O1348" s="93"/>
      <c r="P1348" s="99">
        <f>O1348</f>
        <v>0</v>
      </c>
      <c r="Q1348" s="99" t="s">
        <v>16</v>
      </c>
      <c r="R1348" s="99" t="s">
        <v>16</v>
      </c>
      <c r="S1348" s="99">
        <f>K1348+O1348</f>
        <v>0</v>
      </c>
      <c r="T1348" s="100">
        <f>S1348</f>
        <v>0</v>
      </c>
      <c r="V1348" s="73"/>
      <c r="W1348" s="73"/>
      <c r="X1348" s="73"/>
      <c r="Y1348" s="73"/>
      <c r="Z1348" s="73"/>
      <c r="AA1348" s="73"/>
      <c r="AB1348" s="73"/>
      <c r="AC1348" s="73"/>
      <c r="AD1348" s="73"/>
      <c r="AE1348" s="73"/>
      <c r="AF1348" s="73"/>
      <c r="AG1348" s="73"/>
      <c r="AH1348" s="73"/>
      <c r="AI1348" s="73"/>
      <c r="AJ1348" s="73"/>
      <c r="AK1348" s="73"/>
      <c r="AL1348" s="73"/>
      <c r="AM1348" s="73"/>
      <c r="AN1348" s="73"/>
      <c r="AO1348" s="73"/>
      <c r="AP1348" s="73"/>
      <c r="AQ1348" s="73"/>
      <c r="AR1348" s="73"/>
      <c r="AS1348" s="73"/>
      <c r="AT1348" s="73"/>
    </row>
    <row r="1349" spans="1:46" ht="18" hidden="1" customHeight="1" x14ac:dyDescent="0.2">
      <c r="A1349" s="96" t="s">
        <v>71</v>
      </c>
      <c r="B1349" s="84"/>
      <c r="C1349" s="26" t="e">
        <f>ROUND((Q1349-R1349)/H1349/12,0)</f>
        <v>#DIV/0!</v>
      </c>
      <c r="D1349" s="26" t="e">
        <f>ROUND(R1349/F1349/12,0)</f>
        <v>#DIV/0!</v>
      </c>
      <c r="E1349" s="27">
        <f>E1350+E1351</f>
        <v>0</v>
      </c>
      <c r="F1349" s="30">
        <f>F1350+F1351</f>
        <v>0</v>
      </c>
      <c r="G1349" s="30">
        <f>G1350+G1351</f>
        <v>0</v>
      </c>
      <c r="H1349" s="31">
        <f>IF(E1349+G1349=H1350+H1351,E1349+G1349, "CHYBA")</f>
        <v>0</v>
      </c>
      <c r="I1349" s="98">
        <f>I1350+I1351</f>
        <v>0</v>
      </c>
      <c r="J1349" s="99">
        <f>J1350+J1351</f>
        <v>0</v>
      </c>
      <c r="K1349" s="99">
        <f>K1352</f>
        <v>0</v>
      </c>
      <c r="L1349" s="99">
        <f>IF(I1349+K1349=L1350+L1351+L1352,I1349+K1349,"CHYBA")</f>
        <v>0</v>
      </c>
      <c r="M1349" s="99">
        <f>M1350+M1351</f>
        <v>0</v>
      </c>
      <c r="N1349" s="99">
        <f>N1350+N1351</f>
        <v>0</v>
      </c>
      <c r="O1349" s="99">
        <f>O1352</f>
        <v>0</v>
      </c>
      <c r="P1349" s="99">
        <f>IF(M1349+O1349=P1350+P1351+P1352,M1349+O1349,"CHYBA")</f>
        <v>0</v>
      </c>
      <c r="Q1349" s="99">
        <f>Q1350+Q1351</f>
        <v>0</v>
      </c>
      <c r="R1349" s="99">
        <f>R1350+R1351</f>
        <v>0</v>
      </c>
      <c r="S1349" s="99">
        <f>S1352</f>
        <v>0</v>
      </c>
      <c r="T1349" s="100">
        <f>IF(Q1349+S1349=T1350+T1351+T1352,Q1349+S1349,"CHYBA")</f>
        <v>0</v>
      </c>
      <c r="V1349" s="73"/>
      <c r="W1349" s="73"/>
      <c r="X1349" s="73"/>
      <c r="Y1349" s="73"/>
      <c r="Z1349" s="73"/>
      <c r="AA1349" s="73"/>
      <c r="AB1349" s="73"/>
      <c r="AC1349" s="73"/>
      <c r="AD1349" s="73"/>
      <c r="AE1349" s="73"/>
      <c r="AF1349" s="73"/>
      <c r="AG1349" s="73"/>
      <c r="AH1349" s="73"/>
      <c r="AI1349" s="73"/>
      <c r="AJ1349" s="73"/>
      <c r="AK1349" s="73"/>
      <c r="AL1349" s="73"/>
      <c r="AM1349" s="73"/>
      <c r="AN1349" s="73"/>
      <c r="AO1349" s="73"/>
      <c r="AP1349" s="73"/>
      <c r="AQ1349" s="73"/>
      <c r="AR1349" s="73"/>
      <c r="AS1349" s="73"/>
      <c r="AT1349" s="73"/>
    </row>
    <row r="1350" spans="1:46" ht="15" hidden="1" customHeight="1" x14ac:dyDescent="0.2">
      <c r="A1350" s="95" t="s">
        <v>17</v>
      </c>
      <c r="B1350" s="113" t="s">
        <v>16</v>
      </c>
      <c r="C1350" s="26" t="e">
        <f>ROUND((Q1350-R1350)/H1350/12,0)</f>
        <v>#DIV/0!</v>
      </c>
      <c r="D1350" s="26" t="e">
        <f>ROUND(R1350/F1350/12,0)</f>
        <v>#DIV/0!</v>
      </c>
      <c r="E1350" s="36"/>
      <c r="F1350" s="37"/>
      <c r="G1350" s="37"/>
      <c r="H1350" s="28">
        <f>E1350+G1350</f>
        <v>0</v>
      </c>
      <c r="I1350" s="92"/>
      <c r="J1350" s="93"/>
      <c r="K1350" s="99" t="s">
        <v>16</v>
      </c>
      <c r="L1350" s="99">
        <f>I1350</f>
        <v>0</v>
      </c>
      <c r="M1350" s="93"/>
      <c r="N1350" s="93"/>
      <c r="O1350" s="99" t="s">
        <v>16</v>
      </c>
      <c r="P1350" s="99">
        <f>M1350</f>
        <v>0</v>
      </c>
      <c r="Q1350" s="99">
        <f>I1350+M1350</f>
        <v>0</v>
      </c>
      <c r="R1350" s="99">
        <f>J1350+N1350</f>
        <v>0</v>
      </c>
      <c r="S1350" s="99" t="s">
        <v>16</v>
      </c>
      <c r="T1350" s="100">
        <f>Q1350</f>
        <v>0</v>
      </c>
      <c r="V1350" s="73"/>
      <c r="W1350" s="73"/>
      <c r="X1350" s="73"/>
      <c r="Y1350" s="73"/>
      <c r="Z1350" s="73"/>
      <c r="AA1350" s="73"/>
      <c r="AB1350" s="73"/>
      <c r="AC1350" s="73"/>
      <c r="AD1350" s="73"/>
      <c r="AE1350" s="73"/>
      <c r="AF1350" s="73"/>
      <c r="AG1350" s="73"/>
      <c r="AH1350" s="73"/>
      <c r="AI1350" s="73"/>
      <c r="AJ1350" s="73"/>
      <c r="AK1350" s="73"/>
      <c r="AL1350" s="73"/>
      <c r="AM1350" s="73"/>
      <c r="AN1350" s="73"/>
      <c r="AO1350" s="73"/>
      <c r="AP1350" s="73"/>
      <c r="AQ1350" s="73"/>
      <c r="AR1350" s="73"/>
      <c r="AS1350" s="73"/>
      <c r="AT1350" s="73"/>
    </row>
    <row r="1351" spans="1:46" ht="15" hidden="1" customHeight="1" x14ac:dyDescent="0.2">
      <c r="A1351" s="95" t="s">
        <v>18</v>
      </c>
      <c r="B1351" s="113" t="s">
        <v>16</v>
      </c>
      <c r="C1351" s="26" t="e">
        <f>ROUND((Q1351-R1351)/H1351/12,0)</f>
        <v>#DIV/0!</v>
      </c>
      <c r="D1351" s="26" t="e">
        <f>ROUND(R1351/F1351/12,0)</f>
        <v>#DIV/0!</v>
      </c>
      <c r="E1351" s="36"/>
      <c r="F1351" s="37"/>
      <c r="G1351" s="37"/>
      <c r="H1351" s="28">
        <f>E1351+G1351</f>
        <v>0</v>
      </c>
      <c r="I1351" s="92"/>
      <c r="J1351" s="93"/>
      <c r="K1351" s="99" t="s">
        <v>16</v>
      </c>
      <c r="L1351" s="99">
        <f>I1351</f>
        <v>0</v>
      </c>
      <c r="M1351" s="93"/>
      <c r="N1351" s="93"/>
      <c r="O1351" s="99" t="s">
        <v>16</v>
      </c>
      <c r="P1351" s="99">
        <f>M1351</f>
        <v>0</v>
      </c>
      <c r="Q1351" s="99">
        <f>I1351+M1351</f>
        <v>0</v>
      </c>
      <c r="R1351" s="99">
        <f>J1351+N1351</f>
        <v>0</v>
      </c>
      <c r="S1351" s="99" t="s">
        <v>16</v>
      </c>
      <c r="T1351" s="100">
        <f>Q1351</f>
        <v>0</v>
      </c>
      <c r="V1351" s="73"/>
      <c r="W1351" s="73"/>
      <c r="X1351" s="73"/>
      <c r="Y1351" s="73"/>
      <c r="Z1351" s="73"/>
      <c r="AA1351" s="73"/>
      <c r="AB1351" s="73"/>
      <c r="AC1351" s="73"/>
      <c r="AD1351" s="73"/>
      <c r="AE1351" s="73"/>
      <c r="AF1351" s="73"/>
      <c r="AG1351" s="73"/>
      <c r="AH1351" s="73"/>
      <c r="AI1351" s="73"/>
      <c r="AJ1351" s="73"/>
      <c r="AK1351" s="73"/>
      <c r="AL1351" s="73"/>
      <c r="AM1351" s="73"/>
      <c r="AN1351" s="73"/>
      <c r="AO1351" s="73"/>
      <c r="AP1351" s="73"/>
      <c r="AQ1351" s="73"/>
      <c r="AR1351" s="73"/>
      <c r="AS1351" s="73"/>
      <c r="AT1351" s="73"/>
    </row>
    <row r="1352" spans="1:46" ht="15" hidden="1" customHeight="1" x14ac:dyDescent="0.2">
      <c r="A1352" s="95" t="s">
        <v>19</v>
      </c>
      <c r="B1352" s="113" t="s">
        <v>16</v>
      </c>
      <c r="C1352" s="26" t="s">
        <v>16</v>
      </c>
      <c r="D1352" s="26" t="s">
        <v>16</v>
      </c>
      <c r="E1352" s="27" t="s">
        <v>16</v>
      </c>
      <c r="F1352" s="30" t="s">
        <v>16</v>
      </c>
      <c r="G1352" s="30" t="s">
        <v>16</v>
      </c>
      <c r="H1352" s="31" t="s">
        <v>16</v>
      </c>
      <c r="I1352" s="98" t="s">
        <v>16</v>
      </c>
      <c r="J1352" s="99" t="s">
        <v>16</v>
      </c>
      <c r="K1352" s="93"/>
      <c r="L1352" s="99">
        <f>K1352</f>
        <v>0</v>
      </c>
      <c r="M1352" s="99" t="s">
        <v>16</v>
      </c>
      <c r="N1352" s="99" t="s">
        <v>16</v>
      </c>
      <c r="O1352" s="93"/>
      <c r="P1352" s="99">
        <f>O1352</f>
        <v>0</v>
      </c>
      <c r="Q1352" s="99" t="s">
        <v>16</v>
      </c>
      <c r="R1352" s="99" t="s">
        <v>16</v>
      </c>
      <c r="S1352" s="99">
        <f>K1352+O1352</f>
        <v>0</v>
      </c>
      <c r="T1352" s="100">
        <f>S1352</f>
        <v>0</v>
      </c>
      <c r="V1352" s="73"/>
      <c r="W1352" s="73"/>
      <c r="X1352" s="73"/>
      <c r="Y1352" s="73"/>
      <c r="Z1352" s="73"/>
      <c r="AA1352" s="73"/>
      <c r="AB1352" s="73"/>
      <c r="AC1352" s="73"/>
      <c r="AD1352" s="73"/>
      <c r="AE1352" s="73"/>
      <c r="AF1352" s="73"/>
      <c r="AG1352" s="73"/>
      <c r="AH1352" s="73"/>
      <c r="AI1352" s="73"/>
      <c r="AJ1352" s="73"/>
      <c r="AK1352" s="73"/>
      <c r="AL1352" s="73"/>
      <c r="AM1352" s="73"/>
      <c r="AN1352" s="73"/>
      <c r="AO1352" s="73"/>
      <c r="AP1352" s="73"/>
      <c r="AQ1352" s="73"/>
      <c r="AR1352" s="73"/>
      <c r="AS1352" s="73"/>
      <c r="AT1352" s="73"/>
    </row>
    <row r="1353" spans="1:46" ht="18" hidden="1" customHeight="1" x14ac:dyDescent="0.2">
      <c r="A1353" s="96" t="s">
        <v>71</v>
      </c>
      <c r="B1353" s="84"/>
      <c r="C1353" s="26" t="e">
        <f>ROUND((Q1353-R1353)/H1353/12,0)</f>
        <v>#DIV/0!</v>
      </c>
      <c r="D1353" s="26" t="e">
        <f>ROUND(R1353/F1353/12,0)</f>
        <v>#DIV/0!</v>
      </c>
      <c r="E1353" s="27">
        <f>E1354+E1355</f>
        <v>0</v>
      </c>
      <c r="F1353" s="30">
        <f>F1354+F1355</f>
        <v>0</v>
      </c>
      <c r="G1353" s="30">
        <f>G1354+G1355</f>
        <v>0</v>
      </c>
      <c r="H1353" s="31">
        <f>IF(E1353+G1353=H1354+H1355,E1353+G1353, "CHYBA")</f>
        <v>0</v>
      </c>
      <c r="I1353" s="98">
        <f>I1354+I1355</f>
        <v>0</v>
      </c>
      <c r="J1353" s="99">
        <f>J1354+J1355</f>
        <v>0</v>
      </c>
      <c r="K1353" s="99">
        <f>K1356</f>
        <v>0</v>
      </c>
      <c r="L1353" s="99">
        <f>IF(I1353+K1353=L1354+L1355+L1356,I1353+K1353,"CHYBA")</f>
        <v>0</v>
      </c>
      <c r="M1353" s="99">
        <f>M1354+M1355</f>
        <v>0</v>
      </c>
      <c r="N1353" s="99">
        <f>N1354+N1355</f>
        <v>0</v>
      </c>
      <c r="O1353" s="99">
        <f>O1356</f>
        <v>0</v>
      </c>
      <c r="P1353" s="99">
        <f>IF(M1353+O1353=P1354+P1355+P1356,M1353+O1353,"CHYBA")</f>
        <v>0</v>
      </c>
      <c r="Q1353" s="99">
        <f>Q1354+Q1355</f>
        <v>0</v>
      </c>
      <c r="R1353" s="99">
        <f>R1354+R1355</f>
        <v>0</v>
      </c>
      <c r="S1353" s="99">
        <f>S1356</f>
        <v>0</v>
      </c>
      <c r="T1353" s="100">
        <f>IF(Q1353+S1353=T1354+T1355+T1356,Q1353+S1353,"CHYBA")</f>
        <v>0</v>
      </c>
      <c r="V1353" s="73"/>
      <c r="W1353" s="73"/>
      <c r="X1353" s="73"/>
      <c r="Y1353" s="73"/>
      <c r="Z1353" s="73"/>
      <c r="AA1353" s="73"/>
      <c r="AB1353" s="73"/>
      <c r="AC1353" s="73"/>
      <c r="AD1353" s="73"/>
      <c r="AE1353" s="73"/>
      <c r="AF1353" s="73"/>
      <c r="AG1353" s="73"/>
      <c r="AH1353" s="73"/>
      <c r="AI1353" s="73"/>
      <c r="AJ1353" s="73"/>
      <c r="AK1353" s="73"/>
      <c r="AL1353" s="73"/>
      <c r="AM1353" s="73"/>
      <c r="AN1353" s="73"/>
      <c r="AO1353" s="73"/>
      <c r="AP1353" s="73"/>
      <c r="AQ1353" s="73"/>
      <c r="AR1353" s="73"/>
      <c r="AS1353" s="73"/>
      <c r="AT1353" s="73"/>
    </row>
    <row r="1354" spans="1:46" ht="15" hidden="1" customHeight="1" x14ac:dyDescent="0.2">
      <c r="A1354" s="95" t="s">
        <v>17</v>
      </c>
      <c r="B1354" s="113" t="s">
        <v>16</v>
      </c>
      <c r="C1354" s="26" t="e">
        <f>ROUND((Q1354-R1354)/H1354/12,0)</f>
        <v>#DIV/0!</v>
      </c>
      <c r="D1354" s="26" t="e">
        <f>ROUND(R1354/F1354/12,0)</f>
        <v>#DIV/0!</v>
      </c>
      <c r="E1354" s="36"/>
      <c r="F1354" s="37"/>
      <c r="G1354" s="37"/>
      <c r="H1354" s="28">
        <f>E1354+G1354</f>
        <v>0</v>
      </c>
      <c r="I1354" s="92"/>
      <c r="J1354" s="93"/>
      <c r="K1354" s="99" t="s">
        <v>16</v>
      </c>
      <c r="L1354" s="99">
        <f>I1354</f>
        <v>0</v>
      </c>
      <c r="M1354" s="93"/>
      <c r="N1354" s="93"/>
      <c r="O1354" s="99" t="s">
        <v>16</v>
      </c>
      <c r="P1354" s="99">
        <f>M1354</f>
        <v>0</v>
      </c>
      <c r="Q1354" s="99">
        <f>I1354+M1354</f>
        <v>0</v>
      </c>
      <c r="R1354" s="99">
        <f>J1354+N1354</f>
        <v>0</v>
      </c>
      <c r="S1354" s="99" t="s">
        <v>16</v>
      </c>
      <c r="T1354" s="100">
        <f>Q1354</f>
        <v>0</v>
      </c>
      <c r="V1354" s="73"/>
      <c r="W1354" s="73"/>
      <c r="X1354" s="73"/>
      <c r="Y1354" s="73"/>
      <c r="Z1354" s="73"/>
      <c r="AA1354" s="73"/>
      <c r="AB1354" s="73"/>
      <c r="AC1354" s="73"/>
      <c r="AD1354" s="73"/>
      <c r="AE1354" s="73"/>
      <c r="AF1354" s="73"/>
      <c r="AG1354" s="73"/>
      <c r="AH1354" s="73"/>
      <c r="AI1354" s="73"/>
      <c r="AJ1354" s="73"/>
      <c r="AK1354" s="73"/>
      <c r="AL1354" s="73"/>
      <c r="AM1354" s="73"/>
      <c r="AN1354" s="73"/>
      <c r="AO1354" s="73"/>
      <c r="AP1354" s="73"/>
      <c r="AQ1354" s="73"/>
      <c r="AR1354" s="73"/>
      <c r="AS1354" s="73"/>
      <c r="AT1354" s="73"/>
    </row>
    <row r="1355" spans="1:46" ht="15" hidden="1" customHeight="1" x14ac:dyDescent="0.2">
      <c r="A1355" s="95" t="s">
        <v>18</v>
      </c>
      <c r="B1355" s="113" t="s">
        <v>16</v>
      </c>
      <c r="C1355" s="26" t="e">
        <f>ROUND((Q1355-R1355)/H1355/12,0)</f>
        <v>#DIV/0!</v>
      </c>
      <c r="D1355" s="26" t="e">
        <f>ROUND(R1355/F1355/12,0)</f>
        <v>#DIV/0!</v>
      </c>
      <c r="E1355" s="36"/>
      <c r="F1355" s="37"/>
      <c r="G1355" s="37"/>
      <c r="H1355" s="28">
        <f>E1355+G1355</f>
        <v>0</v>
      </c>
      <c r="I1355" s="92"/>
      <c r="J1355" s="93"/>
      <c r="K1355" s="99" t="s">
        <v>16</v>
      </c>
      <c r="L1355" s="99">
        <f>I1355</f>
        <v>0</v>
      </c>
      <c r="M1355" s="93"/>
      <c r="N1355" s="93"/>
      <c r="O1355" s="99" t="s">
        <v>16</v>
      </c>
      <c r="P1355" s="99">
        <f>M1355</f>
        <v>0</v>
      </c>
      <c r="Q1355" s="99">
        <f>I1355+M1355</f>
        <v>0</v>
      </c>
      <c r="R1355" s="99">
        <f>J1355+N1355</f>
        <v>0</v>
      </c>
      <c r="S1355" s="99" t="s">
        <v>16</v>
      </c>
      <c r="T1355" s="100">
        <f>Q1355</f>
        <v>0</v>
      </c>
      <c r="V1355" s="73"/>
      <c r="W1355" s="73"/>
      <c r="X1355" s="73"/>
      <c r="Y1355" s="73"/>
      <c r="Z1355" s="73"/>
      <c r="AA1355" s="73"/>
      <c r="AB1355" s="73"/>
      <c r="AC1355" s="73"/>
      <c r="AD1355" s="73"/>
      <c r="AE1355" s="73"/>
      <c r="AF1355" s="73"/>
      <c r="AG1355" s="73"/>
      <c r="AH1355" s="73"/>
      <c r="AI1355" s="73"/>
      <c r="AJ1355" s="73"/>
      <c r="AK1355" s="73"/>
      <c r="AL1355" s="73"/>
      <c r="AM1355" s="73"/>
      <c r="AN1355" s="73"/>
      <c r="AO1355" s="73"/>
      <c r="AP1355" s="73"/>
      <c r="AQ1355" s="73"/>
      <c r="AR1355" s="73"/>
      <c r="AS1355" s="73"/>
      <c r="AT1355" s="73"/>
    </row>
    <row r="1356" spans="1:46" ht="15.75" hidden="1" customHeight="1" thickBot="1" x14ac:dyDescent="0.25">
      <c r="A1356" s="129" t="s">
        <v>19</v>
      </c>
      <c r="B1356" s="130" t="s">
        <v>16</v>
      </c>
      <c r="C1356" s="42" t="s">
        <v>16</v>
      </c>
      <c r="D1356" s="42" t="s">
        <v>16</v>
      </c>
      <c r="E1356" s="43" t="s">
        <v>16</v>
      </c>
      <c r="F1356" s="44" t="s">
        <v>16</v>
      </c>
      <c r="G1356" s="44" t="s">
        <v>16</v>
      </c>
      <c r="H1356" s="45" t="s">
        <v>16</v>
      </c>
      <c r="I1356" s="134" t="s">
        <v>16</v>
      </c>
      <c r="J1356" s="131" t="s">
        <v>16</v>
      </c>
      <c r="K1356" s="135"/>
      <c r="L1356" s="131">
        <f>K1356</f>
        <v>0</v>
      </c>
      <c r="M1356" s="131" t="s">
        <v>16</v>
      </c>
      <c r="N1356" s="131" t="s">
        <v>16</v>
      </c>
      <c r="O1356" s="135"/>
      <c r="P1356" s="131">
        <f>O1356</f>
        <v>0</v>
      </c>
      <c r="Q1356" s="131" t="s">
        <v>16</v>
      </c>
      <c r="R1356" s="131" t="s">
        <v>16</v>
      </c>
      <c r="S1356" s="131">
        <f>K1356+O1356</f>
        <v>0</v>
      </c>
      <c r="T1356" s="136">
        <f>S1356</f>
        <v>0</v>
      </c>
      <c r="V1356" s="73"/>
      <c r="W1356" s="73"/>
      <c r="X1356" s="73"/>
      <c r="Y1356" s="73"/>
      <c r="Z1356" s="73"/>
      <c r="AA1356" s="73"/>
      <c r="AB1356" s="73"/>
      <c r="AC1356" s="73"/>
      <c r="AD1356" s="73"/>
      <c r="AE1356" s="73"/>
      <c r="AF1356" s="73"/>
      <c r="AG1356" s="73"/>
      <c r="AH1356" s="73"/>
      <c r="AI1356" s="73"/>
      <c r="AJ1356" s="73"/>
      <c r="AK1356" s="73"/>
      <c r="AL1356" s="73"/>
      <c r="AM1356" s="73"/>
      <c r="AN1356" s="73"/>
      <c r="AO1356" s="73"/>
      <c r="AP1356" s="73"/>
      <c r="AQ1356" s="73"/>
      <c r="AR1356" s="73"/>
      <c r="AS1356" s="73"/>
      <c r="AT1356" s="73"/>
    </row>
    <row r="1357" spans="1:46" ht="15.75" hidden="1" customHeight="1" x14ac:dyDescent="0.2">
      <c r="A1357" s="137" t="s">
        <v>23</v>
      </c>
      <c r="B1357" s="138" t="s">
        <v>16</v>
      </c>
      <c r="C1357" s="51" t="e">
        <f>ROUND((Q1357-R1357)/H1357/12,0)</f>
        <v>#DIV/0!</v>
      </c>
      <c r="D1357" s="51" t="e">
        <f>ROUND(R1357/F1357/12,0)</f>
        <v>#DIV/0!</v>
      </c>
      <c r="E1357" s="52">
        <f>E1358+E1359</f>
        <v>0</v>
      </c>
      <c r="F1357" s="51">
        <f>F1358+F1359</f>
        <v>0</v>
      </c>
      <c r="G1357" s="51">
        <f>G1358+G1359</f>
        <v>0</v>
      </c>
      <c r="H1357" s="53">
        <f>IF(E1357+G1357=H1358+H1359,E1357+G1357, "CHYBA")</f>
        <v>0</v>
      </c>
      <c r="I1357" s="142">
        <f>I1358+I1359</f>
        <v>0</v>
      </c>
      <c r="J1357" s="139">
        <f>J1358+J1359</f>
        <v>0</v>
      </c>
      <c r="K1357" s="139">
        <f>K1360</f>
        <v>0</v>
      </c>
      <c r="L1357" s="139">
        <f>IF(I1357+K1357=L1358+L1359+L1360,I1357+K1357,"CHYBA")</f>
        <v>0</v>
      </c>
      <c r="M1357" s="139">
        <f>M1358+M1359</f>
        <v>0</v>
      </c>
      <c r="N1357" s="139">
        <f>N1358+N1359</f>
        <v>0</v>
      </c>
      <c r="O1357" s="139">
        <f>O1360</f>
        <v>0</v>
      </c>
      <c r="P1357" s="139">
        <f>IF(M1357+O1357=P1358+P1359+P1360,M1357+O1357,"CHYBA")</f>
        <v>0</v>
      </c>
      <c r="Q1357" s="139">
        <f>Q1358+Q1359</f>
        <v>0</v>
      </c>
      <c r="R1357" s="139">
        <f>R1358+R1359</f>
        <v>0</v>
      </c>
      <c r="S1357" s="139">
        <f>S1360</f>
        <v>0</v>
      </c>
      <c r="T1357" s="141">
        <f>IF(Q1357+S1357=T1358+T1359+T1360,Q1357+S1357,"CHYBA")</f>
        <v>0</v>
      </c>
      <c r="V1357" s="73"/>
      <c r="W1357" s="73"/>
      <c r="X1357" s="73"/>
      <c r="Y1357" s="73"/>
      <c r="Z1357" s="73"/>
      <c r="AA1357" s="73"/>
      <c r="AB1357" s="73"/>
      <c r="AC1357" s="73"/>
      <c r="AD1357" s="73"/>
      <c r="AE1357" s="73"/>
      <c r="AF1357" s="73"/>
      <c r="AG1357" s="73"/>
      <c r="AH1357" s="73"/>
      <c r="AI1357" s="73"/>
      <c r="AJ1357" s="73"/>
      <c r="AK1357" s="73"/>
      <c r="AL1357" s="73"/>
      <c r="AM1357" s="73"/>
      <c r="AN1357" s="73"/>
      <c r="AO1357" s="73"/>
      <c r="AP1357" s="73"/>
      <c r="AQ1357" s="73"/>
      <c r="AR1357" s="73"/>
      <c r="AS1357" s="73"/>
      <c r="AT1357" s="73"/>
    </row>
    <row r="1358" spans="1:46" ht="15" hidden="1" customHeight="1" x14ac:dyDescent="0.2">
      <c r="A1358" s="95" t="s">
        <v>17</v>
      </c>
      <c r="B1358" s="113" t="s">
        <v>16</v>
      </c>
      <c r="C1358" s="26" t="e">
        <f>ROUND((Q1358-R1358)/H1358/12,0)</f>
        <v>#DIV/0!</v>
      </c>
      <c r="D1358" s="26" t="e">
        <f>ROUND(R1358/F1358/12,0)</f>
        <v>#DIV/0!</v>
      </c>
      <c r="E1358" s="27">
        <f t="shared" ref="E1358:G1359" si="64">E1362+E1366+E1370+E1374+E1378+E1382+E1386</f>
        <v>0</v>
      </c>
      <c r="F1358" s="26">
        <f t="shared" si="64"/>
        <v>0</v>
      </c>
      <c r="G1358" s="26">
        <f t="shared" si="64"/>
        <v>0</v>
      </c>
      <c r="H1358" s="28">
        <f>E1358+G1358</f>
        <v>0</v>
      </c>
      <c r="I1358" s="98">
        <f>I1362+I1366+I1370+I1374+I1378+I1382+I1386</f>
        <v>0</v>
      </c>
      <c r="J1358" s="99">
        <f>J1362+J1366+J1370+J1374+J1378+J1382+J1386</f>
        <v>0</v>
      </c>
      <c r="K1358" s="99" t="s">
        <v>16</v>
      </c>
      <c r="L1358" s="99">
        <f>I1358</f>
        <v>0</v>
      </c>
      <c r="M1358" s="99">
        <f>M1362+M1366+M1370+M1374+M1378+M1382+M1386</f>
        <v>0</v>
      </c>
      <c r="N1358" s="99">
        <f>N1362+N1366+N1370+N1374+N1378+N1382+N1386</f>
        <v>0</v>
      </c>
      <c r="O1358" s="99" t="s">
        <v>16</v>
      </c>
      <c r="P1358" s="99">
        <f>M1358</f>
        <v>0</v>
      </c>
      <c r="Q1358" s="99">
        <f>I1358+M1358</f>
        <v>0</v>
      </c>
      <c r="R1358" s="99">
        <f>J1358+N1358</f>
        <v>0</v>
      </c>
      <c r="S1358" s="99" t="s">
        <v>16</v>
      </c>
      <c r="T1358" s="100">
        <f>Q1358</f>
        <v>0</v>
      </c>
      <c r="V1358" s="73"/>
      <c r="W1358" s="73"/>
      <c r="X1358" s="73"/>
      <c r="Y1358" s="73"/>
      <c r="Z1358" s="73"/>
      <c r="AA1358" s="73"/>
      <c r="AB1358" s="73"/>
      <c r="AC1358" s="73"/>
      <c r="AD1358" s="73"/>
      <c r="AE1358" s="73"/>
      <c r="AF1358" s="73"/>
      <c r="AG1358" s="73"/>
      <c r="AH1358" s="73"/>
      <c r="AI1358" s="73"/>
      <c r="AJ1358" s="73"/>
      <c r="AK1358" s="73"/>
      <c r="AL1358" s="73"/>
      <c r="AM1358" s="73"/>
      <c r="AN1358" s="73"/>
      <c r="AO1358" s="73"/>
      <c r="AP1358" s="73"/>
      <c r="AQ1358" s="73"/>
      <c r="AR1358" s="73"/>
      <c r="AS1358" s="73"/>
      <c r="AT1358" s="73"/>
    </row>
    <row r="1359" spans="1:46" ht="15" hidden="1" customHeight="1" x14ac:dyDescent="0.2">
      <c r="A1359" s="95" t="s">
        <v>18</v>
      </c>
      <c r="B1359" s="113" t="s">
        <v>16</v>
      </c>
      <c r="C1359" s="26" t="e">
        <f>ROUND((Q1359-R1359)/H1359/12,0)</f>
        <v>#DIV/0!</v>
      </c>
      <c r="D1359" s="26" t="e">
        <f>ROUND(R1359/F1359/12,0)</f>
        <v>#DIV/0!</v>
      </c>
      <c r="E1359" s="27">
        <f t="shared" si="64"/>
        <v>0</v>
      </c>
      <c r="F1359" s="26">
        <f t="shared" si="64"/>
        <v>0</v>
      </c>
      <c r="G1359" s="26">
        <f t="shared" si="64"/>
        <v>0</v>
      </c>
      <c r="H1359" s="28">
        <f>E1359+G1359</f>
        <v>0</v>
      </c>
      <c r="I1359" s="98">
        <f>I1363+I1367+I1371+I1375+I1379+I1383+I1387</f>
        <v>0</v>
      </c>
      <c r="J1359" s="99">
        <f>J1363+J1367+J1371+J1375+J1379+J1383+J1387</f>
        <v>0</v>
      </c>
      <c r="K1359" s="99" t="s">
        <v>16</v>
      </c>
      <c r="L1359" s="99">
        <f>I1359</f>
        <v>0</v>
      </c>
      <c r="M1359" s="99">
        <f>M1363+M1367+M1371+M1375+M1379+M1383+M1387</f>
        <v>0</v>
      </c>
      <c r="N1359" s="99">
        <f>N1363+N1367+N1371+N1375+N1379+N1383+N1387</f>
        <v>0</v>
      </c>
      <c r="O1359" s="99" t="s">
        <v>16</v>
      </c>
      <c r="P1359" s="99">
        <f>M1359</f>
        <v>0</v>
      </c>
      <c r="Q1359" s="99">
        <f>I1359+M1359</f>
        <v>0</v>
      </c>
      <c r="R1359" s="99">
        <f>J1359+N1359</f>
        <v>0</v>
      </c>
      <c r="S1359" s="99" t="s">
        <v>16</v>
      </c>
      <c r="T1359" s="100">
        <f>Q1359</f>
        <v>0</v>
      </c>
      <c r="V1359" s="73"/>
      <c r="W1359" s="73"/>
      <c r="X1359" s="73"/>
      <c r="Y1359" s="73"/>
      <c r="Z1359" s="73"/>
      <c r="AA1359" s="73"/>
      <c r="AB1359" s="73"/>
      <c r="AC1359" s="73"/>
      <c r="AD1359" s="73"/>
      <c r="AE1359" s="73"/>
      <c r="AF1359" s="73"/>
      <c r="AG1359" s="73"/>
      <c r="AH1359" s="73"/>
      <c r="AI1359" s="73"/>
      <c r="AJ1359" s="73"/>
      <c r="AK1359" s="73"/>
      <c r="AL1359" s="73"/>
      <c r="AM1359" s="73"/>
      <c r="AN1359" s="73"/>
      <c r="AO1359" s="73"/>
      <c r="AP1359" s="73"/>
      <c r="AQ1359" s="73"/>
      <c r="AR1359" s="73"/>
      <c r="AS1359" s="73"/>
      <c r="AT1359" s="73"/>
    </row>
    <row r="1360" spans="1:46" ht="15" hidden="1" customHeight="1" x14ac:dyDescent="0.2">
      <c r="A1360" s="95" t="s">
        <v>19</v>
      </c>
      <c r="B1360" s="113" t="s">
        <v>16</v>
      </c>
      <c r="C1360" s="26" t="s">
        <v>16</v>
      </c>
      <c r="D1360" s="26" t="s">
        <v>16</v>
      </c>
      <c r="E1360" s="27" t="s">
        <v>16</v>
      </c>
      <c r="F1360" s="30" t="s">
        <v>16</v>
      </c>
      <c r="G1360" s="30" t="s">
        <v>16</v>
      </c>
      <c r="H1360" s="31" t="s">
        <v>16</v>
      </c>
      <c r="I1360" s="98" t="s">
        <v>16</v>
      </c>
      <c r="J1360" s="99" t="s">
        <v>16</v>
      </c>
      <c r="K1360" s="99">
        <f>K1364+K1368+K1372+K1376+K1380+K1384+K1388</f>
        <v>0</v>
      </c>
      <c r="L1360" s="99">
        <f>K1360</f>
        <v>0</v>
      </c>
      <c r="M1360" s="99" t="s">
        <v>16</v>
      </c>
      <c r="N1360" s="99" t="s">
        <v>16</v>
      </c>
      <c r="O1360" s="99">
        <f>O1364+O1368+O1372+O1376+O1380+O1384+O1388</f>
        <v>0</v>
      </c>
      <c r="P1360" s="99">
        <f>O1360</f>
        <v>0</v>
      </c>
      <c r="Q1360" s="99" t="s">
        <v>16</v>
      </c>
      <c r="R1360" s="99" t="s">
        <v>16</v>
      </c>
      <c r="S1360" s="99">
        <f>K1360+O1360</f>
        <v>0</v>
      </c>
      <c r="T1360" s="100">
        <f>S1360</f>
        <v>0</v>
      </c>
      <c r="V1360" s="73"/>
      <c r="W1360" s="73"/>
      <c r="X1360" s="73"/>
      <c r="Y1360" s="73"/>
      <c r="Z1360" s="73"/>
      <c r="AA1360" s="73"/>
      <c r="AB1360" s="73"/>
      <c r="AC1360" s="73"/>
      <c r="AD1360" s="73"/>
      <c r="AE1360" s="73"/>
      <c r="AF1360" s="73"/>
      <c r="AG1360" s="73"/>
      <c r="AH1360" s="73"/>
      <c r="AI1360" s="73"/>
      <c r="AJ1360" s="73"/>
      <c r="AK1360" s="73"/>
      <c r="AL1360" s="73"/>
      <c r="AM1360" s="73"/>
      <c r="AN1360" s="73"/>
      <c r="AO1360" s="73"/>
      <c r="AP1360" s="73"/>
      <c r="AQ1360" s="73"/>
      <c r="AR1360" s="73"/>
      <c r="AS1360" s="73"/>
      <c r="AT1360" s="73"/>
    </row>
    <row r="1361" spans="1:46" ht="18" hidden="1" customHeight="1" x14ac:dyDescent="0.2">
      <c r="A1361" s="96" t="s">
        <v>71</v>
      </c>
      <c r="B1361" s="84"/>
      <c r="C1361" s="26" t="e">
        <f>ROUND((Q1361-R1361)/H1361/12,0)</f>
        <v>#DIV/0!</v>
      </c>
      <c r="D1361" s="26" t="e">
        <f>ROUND(R1361/F1361/12,0)</f>
        <v>#DIV/0!</v>
      </c>
      <c r="E1361" s="27">
        <f>E1362+E1363</f>
        <v>0</v>
      </c>
      <c r="F1361" s="30">
        <f>F1362+F1363</f>
        <v>0</v>
      </c>
      <c r="G1361" s="30">
        <f>G1362+G1363</f>
        <v>0</v>
      </c>
      <c r="H1361" s="31">
        <f>IF(E1361+G1361=H1362+H1363,E1361+G1361, "CHYBA")</f>
        <v>0</v>
      </c>
      <c r="I1361" s="98">
        <f>I1362+I1363</f>
        <v>0</v>
      </c>
      <c r="J1361" s="99">
        <f>J1362+J1363</f>
        <v>0</v>
      </c>
      <c r="K1361" s="99">
        <f>K1364</f>
        <v>0</v>
      </c>
      <c r="L1361" s="99">
        <f>IF(I1361+K1361=L1362+L1363+L1364,I1361+K1361,"CHYBA")</f>
        <v>0</v>
      </c>
      <c r="M1361" s="99">
        <f>M1362+M1363</f>
        <v>0</v>
      </c>
      <c r="N1361" s="99">
        <f>N1362+N1363</f>
        <v>0</v>
      </c>
      <c r="O1361" s="99">
        <f>O1364</f>
        <v>0</v>
      </c>
      <c r="P1361" s="99">
        <f>IF(M1361+O1361=P1362+P1363+P1364,M1361+O1361,"CHYBA")</f>
        <v>0</v>
      </c>
      <c r="Q1361" s="99">
        <f>Q1362+Q1363</f>
        <v>0</v>
      </c>
      <c r="R1361" s="99">
        <f>R1362+R1363</f>
        <v>0</v>
      </c>
      <c r="S1361" s="99">
        <f>S1364</f>
        <v>0</v>
      </c>
      <c r="T1361" s="100">
        <f>IF(Q1361+S1361=T1362+T1363+T1364,Q1361+S1361,"CHYBA")</f>
        <v>0</v>
      </c>
      <c r="V1361" s="73"/>
      <c r="W1361" s="73"/>
      <c r="X1361" s="73"/>
      <c r="Y1361" s="73"/>
      <c r="Z1361" s="73"/>
      <c r="AA1361" s="73"/>
      <c r="AB1361" s="73"/>
      <c r="AC1361" s="73"/>
      <c r="AD1361" s="73"/>
      <c r="AE1361" s="73"/>
      <c r="AF1361" s="73"/>
      <c r="AG1361" s="73"/>
      <c r="AH1361" s="73"/>
      <c r="AI1361" s="73"/>
      <c r="AJ1361" s="73"/>
      <c r="AK1361" s="73"/>
      <c r="AL1361" s="73"/>
      <c r="AM1361" s="73"/>
      <c r="AN1361" s="73"/>
      <c r="AO1361" s="73"/>
      <c r="AP1361" s="73"/>
      <c r="AQ1361" s="73"/>
      <c r="AR1361" s="73"/>
      <c r="AS1361" s="73"/>
      <c r="AT1361" s="73"/>
    </row>
    <row r="1362" spans="1:46" ht="15" hidden="1" customHeight="1" x14ac:dyDescent="0.2">
      <c r="A1362" s="95" t="s">
        <v>17</v>
      </c>
      <c r="B1362" s="113" t="s">
        <v>16</v>
      </c>
      <c r="C1362" s="26" t="e">
        <f>ROUND((Q1362-R1362)/H1362/12,0)</f>
        <v>#DIV/0!</v>
      </c>
      <c r="D1362" s="26" t="e">
        <f>ROUND(R1362/F1362/12,0)</f>
        <v>#DIV/0!</v>
      </c>
      <c r="E1362" s="36"/>
      <c r="F1362" s="37"/>
      <c r="G1362" s="37"/>
      <c r="H1362" s="28">
        <f>E1362+G1362</f>
        <v>0</v>
      </c>
      <c r="I1362" s="92"/>
      <c r="J1362" s="93"/>
      <c r="K1362" s="99" t="s">
        <v>16</v>
      </c>
      <c r="L1362" s="99">
        <f>I1362</f>
        <v>0</v>
      </c>
      <c r="M1362" s="93"/>
      <c r="N1362" s="93"/>
      <c r="O1362" s="99" t="s">
        <v>16</v>
      </c>
      <c r="P1362" s="99">
        <f>M1362</f>
        <v>0</v>
      </c>
      <c r="Q1362" s="99">
        <f>I1362+M1362</f>
        <v>0</v>
      </c>
      <c r="R1362" s="99">
        <f>J1362+N1362</f>
        <v>0</v>
      </c>
      <c r="S1362" s="99" t="s">
        <v>16</v>
      </c>
      <c r="T1362" s="100">
        <f>Q1362</f>
        <v>0</v>
      </c>
      <c r="V1362" s="73"/>
      <c r="W1362" s="73"/>
      <c r="X1362" s="73"/>
      <c r="Y1362" s="73"/>
      <c r="Z1362" s="73"/>
      <c r="AA1362" s="73"/>
      <c r="AB1362" s="73"/>
      <c r="AC1362" s="73"/>
      <c r="AD1362" s="73"/>
      <c r="AE1362" s="73"/>
      <c r="AF1362" s="73"/>
      <c r="AG1362" s="73"/>
      <c r="AH1362" s="73"/>
      <c r="AI1362" s="73"/>
      <c r="AJ1362" s="73"/>
      <c r="AK1362" s="73"/>
      <c r="AL1362" s="73"/>
      <c r="AM1362" s="73"/>
      <c r="AN1362" s="73"/>
      <c r="AO1362" s="73"/>
      <c r="AP1362" s="73"/>
      <c r="AQ1362" s="73"/>
      <c r="AR1362" s="73"/>
      <c r="AS1362" s="73"/>
      <c r="AT1362" s="73"/>
    </row>
    <row r="1363" spans="1:46" ht="15" hidden="1" customHeight="1" x14ac:dyDescent="0.2">
      <c r="A1363" s="95" t="s">
        <v>18</v>
      </c>
      <c r="B1363" s="113" t="s">
        <v>16</v>
      </c>
      <c r="C1363" s="26" t="e">
        <f>ROUND((Q1363-R1363)/H1363/12,0)</f>
        <v>#DIV/0!</v>
      </c>
      <c r="D1363" s="26" t="e">
        <f>ROUND(R1363/F1363/12,0)</f>
        <v>#DIV/0!</v>
      </c>
      <c r="E1363" s="36"/>
      <c r="F1363" s="37"/>
      <c r="G1363" s="37"/>
      <c r="H1363" s="28">
        <f>E1363+G1363</f>
        <v>0</v>
      </c>
      <c r="I1363" s="92"/>
      <c r="J1363" s="93"/>
      <c r="K1363" s="99" t="s">
        <v>16</v>
      </c>
      <c r="L1363" s="99">
        <f>I1363</f>
        <v>0</v>
      </c>
      <c r="M1363" s="93"/>
      <c r="N1363" s="93"/>
      <c r="O1363" s="99" t="s">
        <v>16</v>
      </c>
      <c r="P1363" s="99">
        <f>M1363</f>
        <v>0</v>
      </c>
      <c r="Q1363" s="99">
        <f>I1363+M1363</f>
        <v>0</v>
      </c>
      <c r="R1363" s="99">
        <f>J1363+N1363</f>
        <v>0</v>
      </c>
      <c r="S1363" s="99" t="s">
        <v>16</v>
      </c>
      <c r="T1363" s="100">
        <f>Q1363</f>
        <v>0</v>
      </c>
      <c r="V1363" s="73"/>
      <c r="W1363" s="73"/>
      <c r="X1363" s="73"/>
      <c r="Y1363" s="73"/>
      <c r="Z1363" s="73"/>
      <c r="AA1363" s="73"/>
      <c r="AB1363" s="73"/>
      <c r="AC1363" s="73"/>
      <c r="AD1363" s="73"/>
      <c r="AE1363" s="73"/>
      <c r="AF1363" s="73"/>
      <c r="AG1363" s="73"/>
      <c r="AH1363" s="73"/>
      <c r="AI1363" s="73"/>
      <c r="AJ1363" s="73"/>
      <c r="AK1363" s="73"/>
      <c r="AL1363" s="73"/>
      <c r="AM1363" s="73"/>
      <c r="AN1363" s="73"/>
      <c r="AO1363" s="73"/>
      <c r="AP1363" s="73"/>
      <c r="AQ1363" s="73"/>
      <c r="AR1363" s="73"/>
      <c r="AS1363" s="73"/>
      <c r="AT1363" s="73"/>
    </row>
    <row r="1364" spans="1:46" ht="15" hidden="1" customHeight="1" x14ac:dyDescent="0.2">
      <c r="A1364" s="95" t="s">
        <v>19</v>
      </c>
      <c r="B1364" s="113" t="s">
        <v>16</v>
      </c>
      <c r="C1364" s="26" t="s">
        <v>16</v>
      </c>
      <c r="D1364" s="26" t="s">
        <v>16</v>
      </c>
      <c r="E1364" s="27" t="s">
        <v>16</v>
      </c>
      <c r="F1364" s="30" t="s">
        <v>16</v>
      </c>
      <c r="G1364" s="30" t="s">
        <v>16</v>
      </c>
      <c r="H1364" s="31" t="s">
        <v>16</v>
      </c>
      <c r="I1364" s="98" t="s">
        <v>16</v>
      </c>
      <c r="J1364" s="99" t="s">
        <v>16</v>
      </c>
      <c r="K1364" s="93"/>
      <c r="L1364" s="99">
        <f>K1364</f>
        <v>0</v>
      </c>
      <c r="M1364" s="99" t="s">
        <v>16</v>
      </c>
      <c r="N1364" s="99" t="s">
        <v>16</v>
      </c>
      <c r="O1364" s="93"/>
      <c r="P1364" s="99">
        <f>O1364</f>
        <v>0</v>
      </c>
      <c r="Q1364" s="99" t="s">
        <v>16</v>
      </c>
      <c r="R1364" s="99" t="s">
        <v>16</v>
      </c>
      <c r="S1364" s="99">
        <f>K1364+O1364</f>
        <v>0</v>
      </c>
      <c r="T1364" s="100">
        <f>S1364</f>
        <v>0</v>
      </c>
      <c r="V1364" s="73"/>
      <c r="W1364" s="73"/>
      <c r="X1364" s="73"/>
      <c r="Y1364" s="73"/>
      <c r="Z1364" s="73"/>
      <c r="AA1364" s="73"/>
      <c r="AB1364" s="73"/>
      <c r="AC1364" s="73"/>
      <c r="AD1364" s="73"/>
      <c r="AE1364" s="73"/>
      <c r="AF1364" s="73"/>
      <c r="AG1364" s="73"/>
      <c r="AH1364" s="73"/>
      <c r="AI1364" s="73"/>
      <c r="AJ1364" s="73"/>
      <c r="AK1364" s="73"/>
      <c r="AL1364" s="73"/>
      <c r="AM1364" s="73"/>
      <c r="AN1364" s="73"/>
      <c r="AO1364" s="73"/>
      <c r="AP1364" s="73"/>
      <c r="AQ1364" s="73"/>
      <c r="AR1364" s="73"/>
      <c r="AS1364" s="73"/>
      <c r="AT1364" s="73"/>
    </row>
    <row r="1365" spans="1:46" ht="18" hidden="1" customHeight="1" x14ac:dyDescent="0.2">
      <c r="A1365" s="96" t="s">
        <v>71</v>
      </c>
      <c r="B1365" s="84"/>
      <c r="C1365" s="26" t="e">
        <f>ROUND((Q1365-R1365)/H1365/12,0)</f>
        <v>#DIV/0!</v>
      </c>
      <c r="D1365" s="26" t="e">
        <f>ROUND(R1365/F1365/12,0)</f>
        <v>#DIV/0!</v>
      </c>
      <c r="E1365" s="27">
        <f>E1366+E1367</f>
        <v>0</v>
      </c>
      <c r="F1365" s="30">
        <f>F1366+F1367</f>
        <v>0</v>
      </c>
      <c r="G1365" s="30">
        <f>G1366+G1367</f>
        <v>0</v>
      </c>
      <c r="H1365" s="31">
        <f>IF(E1365+G1365=H1366+H1367,E1365+G1365, "CHYBA")</f>
        <v>0</v>
      </c>
      <c r="I1365" s="98">
        <f>I1366+I1367</f>
        <v>0</v>
      </c>
      <c r="J1365" s="99">
        <f>J1366+J1367</f>
        <v>0</v>
      </c>
      <c r="K1365" s="99">
        <f>K1368</f>
        <v>0</v>
      </c>
      <c r="L1365" s="99">
        <f>IF(I1365+K1365=L1366+L1367+L1368,I1365+K1365,"CHYBA")</f>
        <v>0</v>
      </c>
      <c r="M1365" s="99">
        <f>M1366+M1367</f>
        <v>0</v>
      </c>
      <c r="N1365" s="99">
        <f>N1366+N1367</f>
        <v>0</v>
      </c>
      <c r="O1365" s="99">
        <f>O1368</f>
        <v>0</v>
      </c>
      <c r="P1365" s="99">
        <f>IF(M1365+O1365=P1366+P1367+P1368,M1365+O1365,"CHYBA")</f>
        <v>0</v>
      </c>
      <c r="Q1365" s="99">
        <f>Q1366+Q1367</f>
        <v>0</v>
      </c>
      <c r="R1365" s="99">
        <f>R1366+R1367</f>
        <v>0</v>
      </c>
      <c r="S1365" s="99">
        <f>S1368</f>
        <v>0</v>
      </c>
      <c r="T1365" s="100">
        <f>IF(Q1365+S1365=T1366+T1367+T1368,Q1365+S1365,"CHYBA")</f>
        <v>0</v>
      </c>
      <c r="V1365" s="73"/>
      <c r="W1365" s="73"/>
      <c r="X1365" s="73"/>
      <c r="Y1365" s="73"/>
      <c r="Z1365" s="73"/>
      <c r="AA1365" s="73"/>
      <c r="AB1365" s="73"/>
      <c r="AC1365" s="73"/>
      <c r="AD1365" s="73"/>
      <c r="AE1365" s="73"/>
      <c r="AF1365" s="73"/>
      <c r="AG1365" s="73"/>
      <c r="AH1365" s="73"/>
      <c r="AI1365" s="73"/>
      <c r="AJ1365" s="73"/>
      <c r="AK1365" s="73"/>
      <c r="AL1365" s="73"/>
      <c r="AM1365" s="73"/>
      <c r="AN1365" s="73"/>
      <c r="AO1365" s="73"/>
      <c r="AP1365" s="73"/>
      <c r="AQ1365" s="73"/>
      <c r="AR1365" s="73"/>
      <c r="AS1365" s="73"/>
      <c r="AT1365" s="73"/>
    </row>
    <row r="1366" spans="1:46" ht="15" hidden="1" customHeight="1" x14ac:dyDescent="0.2">
      <c r="A1366" s="95" t="s">
        <v>17</v>
      </c>
      <c r="B1366" s="113" t="s">
        <v>16</v>
      </c>
      <c r="C1366" s="26" t="e">
        <f>ROUND((Q1366-R1366)/H1366/12,0)</f>
        <v>#DIV/0!</v>
      </c>
      <c r="D1366" s="26" t="e">
        <f>ROUND(R1366/F1366/12,0)</f>
        <v>#DIV/0!</v>
      </c>
      <c r="E1366" s="36"/>
      <c r="F1366" s="37"/>
      <c r="G1366" s="37"/>
      <c r="H1366" s="28">
        <f>E1366+G1366</f>
        <v>0</v>
      </c>
      <c r="I1366" s="92"/>
      <c r="J1366" s="93"/>
      <c r="K1366" s="99" t="s">
        <v>16</v>
      </c>
      <c r="L1366" s="99">
        <f>I1366</f>
        <v>0</v>
      </c>
      <c r="M1366" s="93"/>
      <c r="N1366" s="93"/>
      <c r="O1366" s="99" t="s">
        <v>16</v>
      </c>
      <c r="P1366" s="99">
        <f>M1366</f>
        <v>0</v>
      </c>
      <c r="Q1366" s="99">
        <f>I1366+M1366</f>
        <v>0</v>
      </c>
      <c r="R1366" s="99">
        <f>J1366+N1366</f>
        <v>0</v>
      </c>
      <c r="S1366" s="99" t="s">
        <v>16</v>
      </c>
      <c r="T1366" s="100">
        <f>Q1366</f>
        <v>0</v>
      </c>
      <c r="V1366" s="73"/>
      <c r="W1366" s="73"/>
      <c r="X1366" s="73"/>
      <c r="Y1366" s="73"/>
      <c r="Z1366" s="73"/>
      <c r="AA1366" s="73"/>
      <c r="AB1366" s="73"/>
      <c r="AC1366" s="73"/>
      <c r="AD1366" s="73"/>
      <c r="AE1366" s="73"/>
      <c r="AF1366" s="73"/>
      <c r="AG1366" s="73"/>
      <c r="AH1366" s="73"/>
      <c r="AI1366" s="73"/>
      <c r="AJ1366" s="73"/>
      <c r="AK1366" s="73"/>
      <c r="AL1366" s="73"/>
      <c r="AM1366" s="73"/>
      <c r="AN1366" s="73"/>
      <c r="AO1366" s="73"/>
      <c r="AP1366" s="73"/>
      <c r="AQ1366" s="73"/>
      <c r="AR1366" s="73"/>
      <c r="AS1366" s="73"/>
      <c r="AT1366" s="73"/>
    </row>
    <row r="1367" spans="1:46" ht="15" hidden="1" customHeight="1" x14ac:dyDescent="0.2">
      <c r="A1367" s="95" t="s">
        <v>18</v>
      </c>
      <c r="B1367" s="113" t="s">
        <v>16</v>
      </c>
      <c r="C1367" s="26" t="e">
        <f>ROUND((Q1367-R1367)/H1367/12,0)</f>
        <v>#DIV/0!</v>
      </c>
      <c r="D1367" s="26" t="e">
        <f>ROUND(R1367/F1367/12,0)</f>
        <v>#DIV/0!</v>
      </c>
      <c r="E1367" s="36"/>
      <c r="F1367" s="37"/>
      <c r="G1367" s="37"/>
      <c r="H1367" s="28">
        <f>E1367+G1367</f>
        <v>0</v>
      </c>
      <c r="I1367" s="92"/>
      <c r="J1367" s="93"/>
      <c r="K1367" s="99" t="s">
        <v>16</v>
      </c>
      <c r="L1367" s="99">
        <f>I1367</f>
        <v>0</v>
      </c>
      <c r="M1367" s="93"/>
      <c r="N1367" s="93"/>
      <c r="O1367" s="99" t="s">
        <v>16</v>
      </c>
      <c r="P1367" s="99">
        <f>M1367</f>
        <v>0</v>
      </c>
      <c r="Q1367" s="99">
        <f>I1367+M1367</f>
        <v>0</v>
      </c>
      <c r="R1367" s="99">
        <f>J1367+N1367</f>
        <v>0</v>
      </c>
      <c r="S1367" s="99" t="s">
        <v>16</v>
      </c>
      <c r="T1367" s="100">
        <f>Q1367</f>
        <v>0</v>
      </c>
      <c r="V1367" s="73"/>
      <c r="W1367" s="73"/>
      <c r="X1367" s="73"/>
      <c r="Y1367" s="73"/>
      <c r="Z1367" s="73"/>
      <c r="AA1367" s="73"/>
      <c r="AB1367" s="73"/>
      <c r="AC1367" s="73"/>
      <c r="AD1367" s="73"/>
      <c r="AE1367" s="73"/>
      <c r="AF1367" s="73"/>
      <c r="AG1367" s="73"/>
      <c r="AH1367" s="73"/>
      <c r="AI1367" s="73"/>
      <c r="AJ1367" s="73"/>
      <c r="AK1367" s="73"/>
      <c r="AL1367" s="73"/>
      <c r="AM1367" s="73"/>
      <c r="AN1367" s="73"/>
      <c r="AO1367" s="73"/>
      <c r="AP1367" s="73"/>
      <c r="AQ1367" s="73"/>
      <c r="AR1367" s="73"/>
      <c r="AS1367" s="73"/>
      <c r="AT1367" s="73"/>
    </row>
    <row r="1368" spans="1:46" ht="15" hidden="1" customHeight="1" x14ac:dyDescent="0.2">
      <c r="A1368" s="95" t="s">
        <v>19</v>
      </c>
      <c r="B1368" s="113" t="s">
        <v>16</v>
      </c>
      <c r="C1368" s="26" t="s">
        <v>16</v>
      </c>
      <c r="D1368" s="26" t="s">
        <v>16</v>
      </c>
      <c r="E1368" s="27" t="s">
        <v>16</v>
      </c>
      <c r="F1368" s="30" t="s">
        <v>16</v>
      </c>
      <c r="G1368" s="30" t="s">
        <v>16</v>
      </c>
      <c r="H1368" s="31" t="s">
        <v>16</v>
      </c>
      <c r="I1368" s="98" t="s">
        <v>16</v>
      </c>
      <c r="J1368" s="99" t="s">
        <v>16</v>
      </c>
      <c r="K1368" s="93"/>
      <c r="L1368" s="99">
        <f>K1368</f>
        <v>0</v>
      </c>
      <c r="M1368" s="99" t="s">
        <v>16</v>
      </c>
      <c r="N1368" s="99" t="s">
        <v>16</v>
      </c>
      <c r="O1368" s="93"/>
      <c r="P1368" s="99">
        <f>O1368</f>
        <v>0</v>
      </c>
      <c r="Q1368" s="99" t="s">
        <v>16</v>
      </c>
      <c r="R1368" s="99" t="s">
        <v>16</v>
      </c>
      <c r="S1368" s="99">
        <f>K1368+O1368</f>
        <v>0</v>
      </c>
      <c r="T1368" s="100">
        <f>S1368</f>
        <v>0</v>
      </c>
      <c r="V1368" s="73"/>
      <c r="W1368" s="73"/>
      <c r="X1368" s="73"/>
      <c r="Y1368" s="73"/>
      <c r="Z1368" s="73"/>
      <c r="AA1368" s="73"/>
      <c r="AB1368" s="73"/>
      <c r="AC1368" s="73"/>
      <c r="AD1368" s="73"/>
      <c r="AE1368" s="73"/>
      <c r="AF1368" s="73"/>
      <c r="AG1368" s="73"/>
      <c r="AH1368" s="73"/>
      <c r="AI1368" s="73"/>
      <c r="AJ1368" s="73"/>
      <c r="AK1368" s="73"/>
      <c r="AL1368" s="73"/>
      <c r="AM1368" s="73"/>
      <c r="AN1368" s="73"/>
      <c r="AO1368" s="73"/>
      <c r="AP1368" s="73"/>
      <c r="AQ1368" s="73"/>
      <c r="AR1368" s="73"/>
      <c r="AS1368" s="73"/>
      <c r="AT1368" s="73"/>
    </row>
    <row r="1369" spans="1:46" ht="18" hidden="1" customHeight="1" x14ac:dyDescent="0.2">
      <c r="A1369" s="96" t="s">
        <v>71</v>
      </c>
      <c r="B1369" s="84"/>
      <c r="C1369" s="26" t="e">
        <f>ROUND((Q1369-R1369)/H1369/12,0)</f>
        <v>#DIV/0!</v>
      </c>
      <c r="D1369" s="26" t="e">
        <f>ROUND(R1369/F1369/12,0)</f>
        <v>#DIV/0!</v>
      </c>
      <c r="E1369" s="27">
        <f>E1370+E1371</f>
        <v>0</v>
      </c>
      <c r="F1369" s="30">
        <f>F1370+F1371</f>
        <v>0</v>
      </c>
      <c r="G1369" s="30">
        <f>G1370+G1371</f>
        <v>0</v>
      </c>
      <c r="H1369" s="31">
        <f>IF(E1369+G1369=H1370+H1371,E1369+G1369, "CHYBA")</f>
        <v>0</v>
      </c>
      <c r="I1369" s="98">
        <f>I1370+I1371</f>
        <v>0</v>
      </c>
      <c r="J1369" s="99">
        <f>J1370+J1371</f>
        <v>0</v>
      </c>
      <c r="K1369" s="99">
        <f>K1372</f>
        <v>0</v>
      </c>
      <c r="L1369" s="99">
        <f>IF(I1369+K1369=L1370+L1371+L1372,I1369+K1369,"CHYBA")</f>
        <v>0</v>
      </c>
      <c r="M1369" s="99">
        <f>M1370+M1371</f>
        <v>0</v>
      </c>
      <c r="N1369" s="99">
        <f>N1370+N1371</f>
        <v>0</v>
      </c>
      <c r="O1369" s="99">
        <f>O1372</f>
        <v>0</v>
      </c>
      <c r="P1369" s="99">
        <f>IF(M1369+O1369=P1370+P1371+P1372,M1369+O1369,"CHYBA")</f>
        <v>0</v>
      </c>
      <c r="Q1369" s="99">
        <f>Q1370+Q1371</f>
        <v>0</v>
      </c>
      <c r="R1369" s="99">
        <f>R1370+R1371</f>
        <v>0</v>
      </c>
      <c r="S1369" s="99">
        <f>S1372</f>
        <v>0</v>
      </c>
      <c r="T1369" s="100">
        <f>IF(Q1369+S1369=T1370+T1371+T1372,Q1369+S1369,"CHYBA")</f>
        <v>0</v>
      </c>
      <c r="V1369" s="73"/>
      <c r="W1369" s="73"/>
      <c r="X1369" s="73"/>
      <c r="Y1369" s="73"/>
      <c r="Z1369" s="73"/>
      <c r="AA1369" s="73"/>
      <c r="AB1369" s="73"/>
      <c r="AC1369" s="73"/>
      <c r="AD1369" s="73"/>
      <c r="AE1369" s="73"/>
      <c r="AF1369" s="73"/>
      <c r="AG1369" s="73"/>
      <c r="AH1369" s="73"/>
      <c r="AI1369" s="73"/>
      <c r="AJ1369" s="73"/>
      <c r="AK1369" s="73"/>
      <c r="AL1369" s="73"/>
      <c r="AM1369" s="73"/>
      <c r="AN1369" s="73"/>
      <c r="AO1369" s="73"/>
      <c r="AP1369" s="73"/>
      <c r="AQ1369" s="73"/>
      <c r="AR1369" s="73"/>
      <c r="AS1369" s="73"/>
      <c r="AT1369" s="73"/>
    </row>
    <row r="1370" spans="1:46" ht="15" hidden="1" customHeight="1" x14ac:dyDescent="0.2">
      <c r="A1370" s="95" t="s">
        <v>17</v>
      </c>
      <c r="B1370" s="113" t="s">
        <v>16</v>
      </c>
      <c r="C1370" s="26" t="e">
        <f>ROUND((Q1370-R1370)/H1370/12,0)</f>
        <v>#DIV/0!</v>
      </c>
      <c r="D1370" s="26" t="e">
        <f>ROUND(R1370/F1370/12,0)</f>
        <v>#DIV/0!</v>
      </c>
      <c r="E1370" s="36"/>
      <c r="F1370" s="37"/>
      <c r="G1370" s="37"/>
      <c r="H1370" s="28">
        <f>E1370+G1370</f>
        <v>0</v>
      </c>
      <c r="I1370" s="92"/>
      <c r="J1370" s="93"/>
      <c r="K1370" s="99" t="s">
        <v>16</v>
      </c>
      <c r="L1370" s="99">
        <f>I1370</f>
        <v>0</v>
      </c>
      <c r="M1370" s="93"/>
      <c r="N1370" s="93"/>
      <c r="O1370" s="99" t="s">
        <v>16</v>
      </c>
      <c r="P1370" s="99">
        <f>M1370</f>
        <v>0</v>
      </c>
      <c r="Q1370" s="99">
        <f>I1370+M1370</f>
        <v>0</v>
      </c>
      <c r="R1370" s="99">
        <f>J1370+N1370</f>
        <v>0</v>
      </c>
      <c r="S1370" s="99" t="s">
        <v>16</v>
      </c>
      <c r="T1370" s="100">
        <f>Q1370</f>
        <v>0</v>
      </c>
      <c r="V1370" s="73"/>
      <c r="W1370" s="73"/>
      <c r="X1370" s="73"/>
      <c r="Y1370" s="73"/>
      <c r="Z1370" s="73"/>
      <c r="AA1370" s="73"/>
      <c r="AB1370" s="73"/>
      <c r="AC1370" s="73"/>
      <c r="AD1370" s="73"/>
      <c r="AE1370" s="73"/>
      <c r="AF1370" s="73"/>
      <c r="AG1370" s="73"/>
      <c r="AH1370" s="73"/>
      <c r="AI1370" s="73"/>
      <c r="AJ1370" s="73"/>
      <c r="AK1370" s="73"/>
      <c r="AL1370" s="73"/>
      <c r="AM1370" s="73"/>
      <c r="AN1370" s="73"/>
      <c r="AO1370" s="73"/>
      <c r="AP1370" s="73"/>
      <c r="AQ1370" s="73"/>
      <c r="AR1370" s="73"/>
      <c r="AS1370" s="73"/>
      <c r="AT1370" s="73"/>
    </row>
    <row r="1371" spans="1:46" ht="15" hidden="1" customHeight="1" x14ac:dyDescent="0.2">
      <c r="A1371" s="95" t="s">
        <v>18</v>
      </c>
      <c r="B1371" s="113" t="s">
        <v>16</v>
      </c>
      <c r="C1371" s="26" t="e">
        <f>ROUND((Q1371-R1371)/H1371/12,0)</f>
        <v>#DIV/0!</v>
      </c>
      <c r="D1371" s="26" t="e">
        <f>ROUND(R1371/F1371/12,0)</f>
        <v>#DIV/0!</v>
      </c>
      <c r="E1371" s="36"/>
      <c r="F1371" s="37"/>
      <c r="G1371" s="37"/>
      <c r="H1371" s="28">
        <f>E1371+G1371</f>
        <v>0</v>
      </c>
      <c r="I1371" s="92"/>
      <c r="J1371" s="93"/>
      <c r="K1371" s="99" t="s">
        <v>16</v>
      </c>
      <c r="L1371" s="99">
        <f>I1371</f>
        <v>0</v>
      </c>
      <c r="M1371" s="93"/>
      <c r="N1371" s="93"/>
      <c r="O1371" s="99" t="s">
        <v>16</v>
      </c>
      <c r="P1371" s="99">
        <f>M1371</f>
        <v>0</v>
      </c>
      <c r="Q1371" s="99">
        <f>I1371+M1371</f>
        <v>0</v>
      </c>
      <c r="R1371" s="99">
        <f>J1371+N1371</f>
        <v>0</v>
      </c>
      <c r="S1371" s="99" t="s">
        <v>16</v>
      </c>
      <c r="T1371" s="100">
        <f>Q1371</f>
        <v>0</v>
      </c>
      <c r="V1371" s="73"/>
      <c r="W1371" s="73"/>
      <c r="X1371" s="73"/>
      <c r="Y1371" s="73"/>
      <c r="Z1371" s="73"/>
      <c r="AA1371" s="73"/>
      <c r="AB1371" s="73"/>
      <c r="AC1371" s="73"/>
      <c r="AD1371" s="73"/>
      <c r="AE1371" s="73"/>
      <c r="AF1371" s="73"/>
      <c r="AG1371" s="73"/>
      <c r="AH1371" s="73"/>
      <c r="AI1371" s="73"/>
      <c r="AJ1371" s="73"/>
      <c r="AK1371" s="73"/>
      <c r="AL1371" s="73"/>
      <c r="AM1371" s="73"/>
      <c r="AN1371" s="73"/>
      <c r="AO1371" s="73"/>
      <c r="AP1371" s="73"/>
      <c r="AQ1371" s="73"/>
      <c r="AR1371" s="73"/>
      <c r="AS1371" s="73"/>
      <c r="AT1371" s="73"/>
    </row>
    <row r="1372" spans="1:46" ht="15" hidden="1" customHeight="1" x14ac:dyDescent="0.2">
      <c r="A1372" s="95" t="s">
        <v>19</v>
      </c>
      <c r="B1372" s="113" t="s">
        <v>16</v>
      </c>
      <c r="C1372" s="26" t="s">
        <v>16</v>
      </c>
      <c r="D1372" s="26" t="s">
        <v>16</v>
      </c>
      <c r="E1372" s="27" t="s">
        <v>16</v>
      </c>
      <c r="F1372" s="30" t="s">
        <v>16</v>
      </c>
      <c r="G1372" s="30" t="s">
        <v>16</v>
      </c>
      <c r="H1372" s="31" t="s">
        <v>16</v>
      </c>
      <c r="I1372" s="98" t="s">
        <v>16</v>
      </c>
      <c r="J1372" s="99" t="s">
        <v>16</v>
      </c>
      <c r="K1372" s="93"/>
      <c r="L1372" s="99">
        <f>K1372</f>
        <v>0</v>
      </c>
      <c r="M1372" s="99" t="s">
        <v>16</v>
      </c>
      <c r="N1372" s="99" t="s">
        <v>16</v>
      </c>
      <c r="O1372" s="93"/>
      <c r="P1372" s="99">
        <f>O1372</f>
        <v>0</v>
      </c>
      <c r="Q1372" s="99" t="s">
        <v>16</v>
      </c>
      <c r="R1372" s="99" t="s">
        <v>16</v>
      </c>
      <c r="S1372" s="99">
        <f>K1372+O1372</f>
        <v>0</v>
      </c>
      <c r="T1372" s="100">
        <f>S1372</f>
        <v>0</v>
      </c>
      <c r="V1372" s="73"/>
      <c r="W1372" s="73"/>
      <c r="X1372" s="73"/>
      <c r="Y1372" s="73"/>
      <c r="Z1372" s="73"/>
      <c r="AA1372" s="73"/>
      <c r="AB1372" s="73"/>
      <c r="AC1372" s="73"/>
      <c r="AD1372" s="73"/>
      <c r="AE1372" s="73"/>
      <c r="AF1372" s="73"/>
      <c r="AG1372" s="73"/>
      <c r="AH1372" s="73"/>
      <c r="AI1372" s="73"/>
      <c r="AJ1372" s="73"/>
      <c r="AK1372" s="73"/>
      <c r="AL1372" s="73"/>
      <c r="AM1372" s="73"/>
      <c r="AN1372" s="73"/>
      <c r="AO1372" s="73"/>
      <c r="AP1372" s="73"/>
      <c r="AQ1372" s="73"/>
      <c r="AR1372" s="73"/>
      <c r="AS1372" s="73"/>
      <c r="AT1372" s="73"/>
    </row>
    <row r="1373" spans="1:46" ht="18" hidden="1" customHeight="1" x14ac:dyDescent="0.2">
      <c r="A1373" s="96" t="s">
        <v>71</v>
      </c>
      <c r="B1373" s="84"/>
      <c r="C1373" s="26" t="e">
        <f>ROUND((Q1373-R1373)/H1373/12,0)</f>
        <v>#DIV/0!</v>
      </c>
      <c r="D1373" s="26" t="e">
        <f>ROUND(R1373/F1373/12,0)</f>
        <v>#DIV/0!</v>
      </c>
      <c r="E1373" s="27">
        <f>E1374+E1375</f>
        <v>0</v>
      </c>
      <c r="F1373" s="30">
        <f>F1374+F1375</f>
        <v>0</v>
      </c>
      <c r="G1373" s="30">
        <f>G1374+G1375</f>
        <v>0</v>
      </c>
      <c r="H1373" s="31">
        <f>IF(E1373+G1373=H1374+H1375,E1373+G1373, "CHYBA")</f>
        <v>0</v>
      </c>
      <c r="I1373" s="98">
        <f>I1374+I1375</f>
        <v>0</v>
      </c>
      <c r="J1373" s="99">
        <f>J1374+J1375</f>
        <v>0</v>
      </c>
      <c r="K1373" s="99">
        <f>K1376</f>
        <v>0</v>
      </c>
      <c r="L1373" s="99">
        <f>IF(I1373+K1373=L1374+L1375+L1376,I1373+K1373,"CHYBA")</f>
        <v>0</v>
      </c>
      <c r="M1373" s="99">
        <f>M1374+M1375</f>
        <v>0</v>
      </c>
      <c r="N1373" s="99">
        <f>N1374+N1375</f>
        <v>0</v>
      </c>
      <c r="O1373" s="99">
        <f>O1376</f>
        <v>0</v>
      </c>
      <c r="P1373" s="99">
        <f>IF(M1373+O1373=P1374+P1375+P1376,M1373+O1373,"CHYBA")</f>
        <v>0</v>
      </c>
      <c r="Q1373" s="99">
        <f>Q1374+Q1375</f>
        <v>0</v>
      </c>
      <c r="R1373" s="99">
        <f>R1374+R1375</f>
        <v>0</v>
      </c>
      <c r="S1373" s="99">
        <f>S1376</f>
        <v>0</v>
      </c>
      <c r="T1373" s="100">
        <f>IF(Q1373+S1373=T1374+T1375+T1376,Q1373+S1373,"CHYBA")</f>
        <v>0</v>
      </c>
      <c r="V1373" s="73"/>
      <c r="W1373" s="73"/>
      <c r="X1373" s="73"/>
      <c r="Y1373" s="73"/>
      <c r="Z1373" s="73"/>
      <c r="AA1373" s="73"/>
      <c r="AB1373" s="73"/>
      <c r="AC1373" s="73"/>
      <c r="AD1373" s="73"/>
      <c r="AE1373" s="73"/>
      <c r="AF1373" s="73"/>
      <c r="AG1373" s="73"/>
      <c r="AH1373" s="73"/>
      <c r="AI1373" s="73"/>
      <c r="AJ1373" s="73"/>
      <c r="AK1373" s="73"/>
      <c r="AL1373" s="73"/>
      <c r="AM1373" s="73"/>
      <c r="AN1373" s="73"/>
      <c r="AO1373" s="73"/>
      <c r="AP1373" s="73"/>
      <c r="AQ1373" s="73"/>
      <c r="AR1373" s="73"/>
      <c r="AS1373" s="73"/>
      <c r="AT1373" s="73"/>
    </row>
    <row r="1374" spans="1:46" ht="15" hidden="1" customHeight="1" x14ac:dyDescent="0.2">
      <c r="A1374" s="95" t="s">
        <v>17</v>
      </c>
      <c r="B1374" s="113" t="s">
        <v>16</v>
      </c>
      <c r="C1374" s="26" t="e">
        <f>ROUND((Q1374-R1374)/H1374/12,0)</f>
        <v>#DIV/0!</v>
      </c>
      <c r="D1374" s="26" t="e">
        <f>ROUND(R1374/F1374/12,0)</f>
        <v>#DIV/0!</v>
      </c>
      <c r="E1374" s="36"/>
      <c r="F1374" s="37"/>
      <c r="G1374" s="37"/>
      <c r="H1374" s="28">
        <f>E1374+G1374</f>
        <v>0</v>
      </c>
      <c r="I1374" s="92"/>
      <c r="J1374" s="93"/>
      <c r="K1374" s="99" t="s">
        <v>16</v>
      </c>
      <c r="L1374" s="99">
        <f>I1374</f>
        <v>0</v>
      </c>
      <c r="M1374" s="93"/>
      <c r="N1374" s="93"/>
      <c r="O1374" s="99" t="s">
        <v>16</v>
      </c>
      <c r="P1374" s="99">
        <f>M1374</f>
        <v>0</v>
      </c>
      <c r="Q1374" s="99">
        <f>I1374+M1374</f>
        <v>0</v>
      </c>
      <c r="R1374" s="99">
        <f>J1374+N1374</f>
        <v>0</v>
      </c>
      <c r="S1374" s="99" t="s">
        <v>16</v>
      </c>
      <c r="T1374" s="100">
        <f>Q1374</f>
        <v>0</v>
      </c>
      <c r="V1374" s="73"/>
      <c r="W1374" s="73"/>
      <c r="X1374" s="73"/>
      <c r="Y1374" s="73"/>
      <c r="Z1374" s="73"/>
      <c r="AA1374" s="73"/>
      <c r="AB1374" s="73"/>
      <c r="AC1374" s="73"/>
      <c r="AD1374" s="73"/>
      <c r="AE1374" s="73"/>
      <c r="AF1374" s="73"/>
      <c r="AG1374" s="73"/>
      <c r="AH1374" s="73"/>
      <c r="AI1374" s="73"/>
      <c r="AJ1374" s="73"/>
      <c r="AK1374" s="73"/>
      <c r="AL1374" s="73"/>
      <c r="AM1374" s="73"/>
      <c r="AN1374" s="73"/>
      <c r="AO1374" s="73"/>
      <c r="AP1374" s="73"/>
      <c r="AQ1374" s="73"/>
      <c r="AR1374" s="73"/>
      <c r="AS1374" s="73"/>
      <c r="AT1374" s="73"/>
    </row>
    <row r="1375" spans="1:46" ht="15" hidden="1" customHeight="1" x14ac:dyDescent="0.2">
      <c r="A1375" s="95" t="s">
        <v>18</v>
      </c>
      <c r="B1375" s="113" t="s">
        <v>16</v>
      </c>
      <c r="C1375" s="26" t="e">
        <f>ROUND((Q1375-R1375)/H1375/12,0)</f>
        <v>#DIV/0!</v>
      </c>
      <c r="D1375" s="26" t="e">
        <f>ROUND(R1375/F1375/12,0)</f>
        <v>#DIV/0!</v>
      </c>
      <c r="E1375" s="36"/>
      <c r="F1375" s="37"/>
      <c r="G1375" s="37"/>
      <c r="H1375" s="28">
        <f>E1375+G1375</f>
        <v>0</v>
      </c>
      <c r="I1375" s="92"/>
      <c r="J1375" s="93"/>
      <c r="K1375" s="99" t="s">
        <v>16</v>
      </c>
      <c r="L1375" s="99">
        <f>I1375</f>
        <v>0</v>
      </c>
      <c r="M1375" s="93"/>
      <c r="N1375" s="93"/>
      <c r="O1375" s="99" t="s">
        <v>16</v>
      </c>
      <c r="P1375" s="99">
        <f>M1375</f>
        <v>0</v>
      </c>
      <c r="Q1375" s="99">
        <f>I1375+M1375</f>
        <v>0</v>
      </c>
      <c r="R1375" s="99">
        <f>J1375+N1375</f>
        <v>0</v>
      </c>
      <c r="S1375" s="99" t="s">
        <v>16</v>
      </c>
      <c r="T1375" s="100">
        <f>Q1375</f>
        <v>0</v>
      </c>
      <c r="V1375" s="73"/>
      <c r="W1375" s="73"/>
      <c r="X1375" s="73"/>
      <c r="Y1375" s="73"/>
      <c r="Z1375" s="73"/>
      <c r="AA1375" s="73"/>
      <c r="AB1375" s="73"/>
      <c r="AC1375" s="73"/>
      <c r="AD1375" s="73"/>
      <c r="AE1375" s="73"/>
      <c r="AF1375" s="73"/>
      <c r="AG1375" s="73"/>
      <c r="AH1375" s="73"/>
      <c r="AI1375" s="73"/>
      <c r="AJ1375" s="73"/>
      <c r="AK1375" s="73"/>
      <c r="AL1375" s="73"/>
      <c r="AM1375" s="73"/>
      <c r="AN1375" s="73"/>
      <c r="AO1375" s="73"/>
      <c r="AP1375" s="73"/>
      <c r="AQ1375" s="73"/>
      <c r="AR1375" s="73"/>
      <c r="AS1375" s="73"/>
      <c r="AT1375" s="73"/>
    </row>
    <row r="1376" spans="1:46" ht="15" hidden="1" customHeight="1" x14ac:dyDescent="0.2">
      <c r="A1376" s="95" t="s">
        <v>19</v>
      </c>
      <c r="B1376" s="113" t="s">
        <v>16</v>
      </c>
      <c r="C1376" s="26" t="s">
        <v>16</v>
      </c>
      <c r="D1376" s="26" t="s">
        <v>16</v>
      </c>
      <c r="E1376" s="27" t="s">
        <v>16</v>
      </c>
      <c r="F1376" s="30" t="s">
        <v>16</v>
      </c>
      <c r="G1376" s="30" t="s">
        <v>16</v>
      </c>
      <c r="H1376" s="31" t="s">
        <v>16</v>
      </c>
      <c r="I1376" s="98" t="s">
        <v>16</v>
      </c>
      <c r="J1376" s="99" t="s">
        <v>16</v>
      </c>
      <c r="K1376" s="93"/>
      <c r="L1376" s="99">
        <f>K1376</f>
        <v>0</v>
      </c>
      <c r="M1376" s="99" t="s">
        <v>16</v>
      </c>
      <c r="N1376" s="99" t="s">
        <v>16</v>
      </c>
      <c r="O1376" s="93"/>
      <c r="P1376" s="99">
        <f>O1376</f>
        <v>0</v>
      </c>
      <c r="Q1376" s="99" t="s">
        <v>16</v>
      </c>
      <c r="R1376" s="99" t="s">
        <v>16</v>
      </c>
      <c r="S1376" s="99">
        <f>K1376+O1376</f>
        <v>0</v>
      </c>
      <c r="T1376" s="100">
        <f>S1376</f>
        <v>0</v>
      </c>
      <c r="V1376" s="73"/>
      <c r="W1376" s="73"/>
      <c r="X1376" s="73"/>
      <c r="Y1376" s="73"/>
      <c r="Z1376" s="73"/>
      <c r="AA1376" s="73"/>
      <c r="AB1376" s="73"/>
      <c r="AC1376" s="73"/>
      <c r="AD1376" s="73"/>
      <c r="AE1376" s="73"/>
      <c r="AF1376" s="73"/>
      <c r="AG1376" s="73"/>
      <c r="AH1376" s="73"/>
      <c r="AI1376" s="73"/>
      <c r="AJ1376" s="73"/>
      <c r="AK1376" s="73"/>
      <c r="AL1376" s="73"/>
      <c r="AM1376" s="73"/>
      <c r="AN1376" s="73"/>
      <c r="AO1376" s="73"/>
      <c r="AP1376" s="73"/>
      <c r="AQ1376" s="73"/>
      <c r="AR1376" s="73"/>
      <c r="AS1376" s="73"/>
      <c r="AT1376" s="73"/>
    </row>
    <row r="1377" spans="1:46" ht="18" hidden="1" customHeight="1" x14ac:dyDescent="0.2">
      <c r="A1377" s="96" t="s">
        <v>71</v>
      </c>
      <c r="B1377" s="84"/>
      <c r="C1377" s="26" t="e">
        <f>ROUND((Q1377-R1377)/H1377/12,0)</f>
        <v>#DIV/0!</v>
      </c>
      <c r="D1377" s="26" t="e">
        <f>ROUND(R1377/F1377/12,0)</f>
        <v>#DIV/0!</v>
      </c>
      <c r="E1377" s="27">
        <f>E1378+E1379</f>
        <v>0</v>
      </c>
      <c r="F1377" s="30">
        <f>F1378+F1379</f>
        <v>0</v>
      </c>
      <c r="G1377" s="30">
        <f>G1378+G1379</f>
        <v>0</v>
      </c>
      <c r="H1377" s="31">
        <f>IF(E1377+G1377=H1378+H1379,E1377+G1377, "CHYBA")</f>
        <v>0</v>
      </c>
      <c r="I1377" s="98">
        <f>I1378+I1379</f>
        <v>0</v>
      </c>
      <c r="J1377" s="99">
        <f>J1378+J1379</f>
        <v>0</v>
      </c>
      <c r="K1377" s="99">
        <f>K1380</f>
        <v>0</v>
      </c>
      <c r="L1377" s="99">
        <f>IF(I1377+K1377=L1378+L1379+L1380,I1377+K1377,"CHYBA")</f>
        <v>0</v>
      </c>
      <c r="M1377" s="99">
        <f>M1378+M1379</f>
        <v>0</v>
      </c>
      <c r="N1377" s="99">
        <f>N1378+N1379</f>
        <v>0</v>
      </c>
      <c r="O1377" s="99">
        <f>O1380</f>
        <v>0</v>
      </c>
      <c r="P1377" s="99">
        <f>IF(M1377+O1377=P1378+P1379+P1380,M1377+O1377,"CHYBA")</f>
        <v>0</v>
      </c>
      <c r="Q1377" s="99">
        <f>Q1378+Q1379</f>
        <v>0</v>
      </c>
      <c r="R1377" s="99">
        <f>R1378+R1379</f>
        <v>0</v>
      </c>
      <c r="S1377" s="99">
        <f>S1380</f>
        <v>0</v>
      </c>
      <c r="T1377" s="100">
        <f>IF(Q1377+S1377=T1378+T1379+T1380,Q1377+S1377,"CHYBA")</f>
        <v>0</v>
      </c>
      <c r="V1377" s="73"/>
      <c r="W1377" s="73"/>
      <c r="X1377" s="73"/>
      <c r="Y1377" s="73"/>
      <c r="Z1377" s="73"/>
      <c r="AA1377" s="73"/>
      <c r="AB1377" s="73"/>
      <c r="AC1377" s="73"/>
      <c r="AD1377" s="73"/>
      <c r="AE1377" s="73"/>
      <c r="AF1377" s="73"/>
      <c r="AG1377" s="73"/>
      <c r="AH1377" s="73"/>
      <c r="AI1377" s="73"/>
      <c r="AJ1377" s="73"/>
      <c r="AK1377" s="73"/>
      <c r="AL1377" s="73"/>
      <c r="AM1377" s="73"/>
      <c r="AN1377" s="73"/>
      <c r="AO1377" s="73"/>
      <c r="AP1377" s="73"/>
      <c r="AQ1377" s="73"/>
      <c r="AR1377" s="73"/>
      <c r="AS1377" s="73"/>
      <c r="AT1377" s="73"/>
    </row>
    <row r="1378" spans="1:46" ht="15" hidden="1" customHeight="1" x14ac:dyDescent="0.2">
      <c r="A1378" s="95" t="s">
        <v>17</v>
      </c>
      <c r="B1378" s="113" t="s">
        <v>16</v>
      </c>
      <c r="C1378" s="26" t="e">
        <f>ROUND((Q1378-R1378)/H1378/12,0)</f>
        <v>#DIV/0!</v>
      </c>
      <c r="D1378" s="26" t="e">
        <f>ROUND(R1378/F1378/12,0)</f>
        <v>#DIV/0!</v>
      </c>
      <c r="E1378" s="36"/>
      <c r="F1378" s="37"/>
      <c r="G1378" s="37"/>
      <c r="H1378" s="28">
        <f>E1378+G1378</f>
        <v>0</v>
      </c>
      <c r="I1378" s="92"/>
      <c r="J1378" s="93"/>
      <c r="K1378" s="99" t="s">
        <v>16</v>
      </c>
      <c r="L1378" s="99">
        <f>I1378</f>
        <v>0</v>
      </c>
      <c r="M1378" s="93"/>
      <c r="N1378" s="93"/>
      <c r="O1378" s="99" t="s">
        <v>16</v>
      </c>
      <c r="P1378" s="99">
        <f>M1378</f>
        <v>0</v>
      </c>
      <c r="Q1378" s="99">
        <f>I1378+M1378</f>
        <v>0</v>
      </c>
      <c r="R1378" s="99">
        <f>J1378+N1378</f>
        <v>0</v>
      </c>
      <c r="S1378" s="99" t="s">
        <v>16</v>
      </c>
      <c r="T1378" s="100">
        <f>Q1378</f>
        <v>0</v>
      </c>
      <c r="V1378" s="73"/>
      <c r="W1378" s="73"/>
      <c r="X1378" s="73"/>
      <c r="Y1378" s="73"/>
      <c r="Z1378" s="73"/>
      <c r="AA1378" s="73"/>
      <c r="AB1378" s="73"/>
      <c r="AC1378" s="73"/>
      <c r="AD1378" s="73"/>
      <c r="AE1378" s="73"/>
      <c r="AF1378" s="73"/>
      <c r="AG1378" s="73"/>
      <c r="AH1378" s="73"/>
      <c r="AI1378" s="73"/>
      <c r="AJ1378" s="73"/>
      <c r="AK1378" s="73"/>
      <c r="AL1378" s="73"/>
      <c r="AM1378" s="73"/>
      <c r="AN1378" s="73"/>
      <c r="AO1378" s="73"/>
      <c r="AP1378" s="73"/>
      <c r="AQ1378" s="73"/>
      <c r="AR1378" s="73"/>
      <c r="AS1378" s="73"/>
      <c r="AT1378" s="73"/>
    </row>
    <row r="1379" spans="1:46" ht="15" hidden="1" customHeight="1" x14ac:dyDescent="0.2">
      <c r="A1379" s="95" t="s">
        <v>18</v>
      </c>
      <c r="B1379" s="113" t="s">
        <v>16</v>
      </c>
      <c r="C1379" s="26" t="e">
        <f>ROUND((Q1379-R1379)/H1379/12,0)</f>
        <v>#DIV/0!</v>
      </c>
      <c r="D1379" s="26" t="e">
        <f>ROUND(R1379/F1379/12,0)</f>
        <v>#DIV/0!</v>
      </c>
      <c r="E1379" s="36"/>
      <c r="F1379" s="37"/>
      <c r="G1379" s="37"/>
      <c r="H1379" s="28">
        <f>E1379+G1379</f>
        <v>0</v>
      </c>
      <c r="I1379" s="92"/>
      <c r="J1379" s="93"/>
      <c r="K1379" s="99" t="s">
        <v>16</v>
      </c>
      <c r="L1379" s="99">
        <f>I1379</f>
        <v>0</v>
      </c>
      <c r="M1379" s="93"/>
      <c r="N1379" s="93"/>
      <c r="O1379" s="99" t="s">
        <v>16</v>
      </c>
      <c r="P1379" s="99">
        <f>M1379</f>
        <v>0</v>
      </c>
      <c r="Q1379" s="99">
        <f>I1379+M1379</f>
        <v>0</v>
      </c>
      <c r="R1379" s="99">
        <f>J1379+N1379</f>
        <v>0</v>
      </c>
      <c r="S1379" s="99" t="s">
        <v>16</v>
      </c>
      <c r="T1379" s="100">
        <f>Q1379</f>
        <v>0</v>
      </c>
      <c r="V1379" s="73"/>
      <c r="W1379" s="73"/>
      <c r="X1379" s="73"/>
      <c r="Y1379" s="73"/>
      <c r="Z1379" s="73"/>
      <c r="AA1379" s="73"/>
      <c r="AB1379" s="73"/>
      <c r="AC1379" s="73"/>
      <c r="AD1379" s="73"/>
      <c r="AE1379" s="73"/>
      <c r="AF1379" s="73"/>
      <c r="AG1379" s="73"/>
      <c r="AH1379" s="73"/>
      <c r="AI1379" s="73"/>
      <c r="AJ1379" s="73"/>
      <c r="AK1379" s="73"/>
      <c r="AL1379" s="73"/>
      <c r="AM1379" s="73"/>
      <c r="AN1379" s="73"/>
      <c r="AO1379" s="73"/>
      <c r="AP1379" s="73"/>
      <c r="AQ1379" s="73"/>
      <c r="AR1379" s="73"/>
      <c r="AS1379" s="73"/>
      <c r="AT1379" s="73"/>
    </row>
    <row r="1380" spans="1:46" ht="15" hidden="1" customHeight="1" x14ac:dyDescent="0.2">
      <c r="A1380" s="95" t="s">
        <v>19</v>
      </c>
      <c r="B1380" s="113" t="s">
        <v>16</v>
      </c>
      <c r="C1380" s="26" t="s">
        <v>16</v>
      </c>
      <c r="D1380" s="26" t="s">
        <v>16</v>
      </c>
      <c r="E1380" s="27" t="s">
        <v>16</v>
      </c>
      <c r="F1380" s="30" t="s">
        <v>16</v>
      </c>
      <c r="G1380" s="30" t="s">
        <v>16</v>
      </c>
      <c r="H1380" s="31" t="s">
        <v>16</v>
      </c>
      <c r="I1380" s="98" t="s">
        <v>16</v>
      </c>
      <c r="J1380" s="99" t="s">
        <v>16</v>
      </c>
      <c r="K1380" s="93"/>
      <c r="L1380" s="99">
        <f>K1380</f>
        <v>0</v>
      </c>
      <c r="M1380" s="99" t="s">
        <v>16</v>
      </c>
      <c r="N1380" s="99" t="s">
        <v>16</v>
      </c>
      <c r="O1380" s="93"/>
      <c r="P1380" s="99">
        <f>O1380</f>
        <v>0</v>
      </c>
      <c r="Q1380" s="99" t="s">
        <v>16</v>
      </c>
      <c r="R1380" s="99" t="s">
        <v>16</v>
      </c>
      <c r="S1380" s="99">
        <f>K1380+O1380</f>
        <v>0</v>
      </c>
      <c r="T1380" s="100">
        <f>S1380</f>
        <v>0</v>
      </c>
      <c r="V1380" s="73"/>
      <c r="W1380" s="73"/>
      <c r="X1380" s="73"/>
      <c r="Y1380" s="73"/>
      <c r="Z1380" s="73"/>
      <c r="AA1380" s="73"/>
      <c r="AB1380" s="73"/>
      <c r="AC1380" s="73"/>
      <c r="AD1380" s="73"/>
      <c r="AE1380" s="73"/>
      <c r="AF1380" s="73"/>
      <c r="AG1380" s="73"/>
      <c r="AH1380" s="73"/>
      <c r="AI1380" s="73"/>
      <c r="AJ1380" s="73"/>
      <c r="AK1380" s="73"/>
      <c r="AL1380" s="73"/>
      <c r="AM1380" s="73"/>
      <c r="AN1380" s="73"/>
      <c r="AO1380" s="73"/>
      <c r="AP1380" s="73"/>
      <c r="AQ1380" s="73"/>
      <c r="AR1380" s="73"/>
      <c r="AS1380" s="73"/>
      <c r="AT1380" s="73"/>
    </row>
    <row r="1381" spans="1:46" ht="18" hidden="1" customHeight="1" x14ac:dyDescent="0.2">
      <c r="A1381" s="96" t="s">
        <v>71</v>
      </c>
      <c r="B1381" s="84"/>
      <c r="C1381" s="26" t="e">
        <f>ROUND((Q1381-R1381)/H1381/12,0)</f>
        <v>#DIV/0!</v>
      </c>
      <c r="D1381" s="26" t="e">
        <f>ROUND(R1381/F1381/12,0)</f>
        <v>#DIV/0!</v>
      </c>
      <c r="E1381" s="27">
        <f>E1382+E1383</f>
        <v>0</v>
      </c>
      <c r="F1381" s="30">
        <f>F1382+F1383</f>
        <v>0</v>
      </c>
      <c r="G1381" s="30">
        <f>G1382+G1383</f>
        <v>0</v>
      </c>
      <c r="H1381" s="31">
        <f>IF(E1381+G1381=H1382+H1383,E1381+G1381, "CHYBA")</f>
        <v>0</v>
      </c>
      <c r="I1381" s="98">
        <f>I1382+I1383</f>
        <v>0</v>
      </c>
      <c r="J1381" s="99">
        <f>J1382+J1383</f>
        <v>0</v>
      </c>
      <c r="K1381" s="99">
        <f>K1384</f>
        <v>0</v>
      </c>
      <c r="L1381" s="99">
        <f>IF(I1381+K1381=L1382+L1383+L1384,I1381+K1381,"CHYBA")</f>
        <v>0</v>
      </c>
      <c r="M1381" s="99">
        <f>M1382+M1383</f>
        <v>0</v>
      </c>
      <c r="N1381" s="99">
        <f>N1382+N1383</f>
        <v>0</v>
      </c>
      <c r="O1381" s="99">
        <f>O1384</f>
        <v>0</v>
      </c>
      <c r="P1381" s="99">
        <f>IF(M1381+O1381=P1382+P1383+P1384,M1381+O1381,"CHYBA")</f>
        <v>0</v>
      </c>
      <c r="Q1381" s="99">
        <f>Q1382+Q1383</f>
        <v>0</v>
      </c>
      <c r="R1381" s="99">
        <f>R1382+R1383</f>
        <v>0</v>
      </c>
      <c r="S1381" s="99">
        <f>S1384</f>
        <v>0</v>
      </c>
      <c r="T1381" s="100">
        <f>IF(Q1381+S1381=T1382+T1383+T1384,Q1381+S1381,"CHYBA")</f>
        <v>0</v>
      </c>
      <c r="V1381" s="73"/>
      <c r="W1381" s="73"/>
      <c r="X1381" s="73"/>
      <c r="Y1381" s="73"/>
      <c r="Z1381" s="73"/>
      <c r="AA1381" s="73"/>
      <c r="AB1381" s="73"/>
      <c r="AC1381" s="73"/>
      <c r="AD1381" s="73"/>
      <c r="AE1381" s="73"/>
      <c r="AF1381" s="73"/>
      <c r="AG1381" s="73"/>
      <c r="AH1381" s="73"/>
      <c r="AI1381" s="73"/>
      <c r="AJ1381" s="73"/>
      <c r="AK1381" s="73"/>
      <c r="AL1381" s="73"/>
      <c r="AM1381" s="73"/>
      <c r="AN1381" s="73"/>
      <c r="AO1381" s="73"/>
      <c r="AP1381" s="73"/>
      <c r="AQ1381" s="73"/>
      <c r="AR1381" s="73"/>
      <c r="AS1381" s="73"/>
      <c r="AT1381" s="73"/>
    </row>
    <row r="1382" spans="1:46" ht="15" hidden="1" customHeight="1" x14ac:dyDescent="0.2">
      <c r="A1382" s="95" t="s">
        <v>17</v>
      </c>
      <c r="B1382" s="113" t="s">
        <v>16</v>
      </c>
      <c r="C1382" s="26" t="e">
        <f>ROUND((Q1382-R1382)/H1382/12,0)</f>
        <v>#DIV/0!</v>
      </c>
      <c r="D1382" s="26" t="e">
        <f>ROUND(R1382/F1382/12,0)</f>
        <v>#DIV/0!</v>
      </c>
      <c r="E1382" s="36"/>
      <c r="F1382" s="37"/>
      <c r="G1382" s="37"/>
      <c r="H1382" s="28">
        <f>E1382+G1382</f>
        <v>0</v>
      </c>
      <c r="I1382" s="92"/>
      <c r="J1382" s="93"/>
      <c r="K1382" s="99" t="s">
        <v>16</v>
      </c>
      <c r="L1382" s="99">
        <f>I1382</f>
        <v>0</v>
      </c>
      <c r="M1382" s="93"/>
      <c r="N1382" s="93"/>
      <c r="O1382" s="99" t="s">
        <v>16</v>
      </c>
      <c r="P1382" s="99">
        <f>M1382</f>
        <v>0</v>
      </c>
      <c r="Q1382" s="99">
        <f>I1382+M1382</f>
        <v>0</v>
      </c>
      <c r="R1382" s="99">
        <f>J1382+N1382</f>
        <v>0</v>
      </c>
      <c r="S1382" s="99" t="s">
        <v>16</v>
      </c>
      <c r="T1382" s="100">
        <f>Q1382</f>
        <v>0</v>
      </c>
      <c r="V1382" s="73"/>
      <c r="W1382" s="73"/>
      <c r="X1382" s="73"/>
      <c r="Y1382" s="73"/>
      <c r="Z1382" s="73"/>
      <c r="AA1382" s="73"/>
      <c r="AB1382" s="73"/>
      <c r="AC1382" s="73"/>
      <c r="AD1382" s="73"/>
      <c r="AE1382" s="73"/>
      <c r="AF1382" s="73"/>
      <c r="AG1382" s="73"/>
      <c r="AH1382" s="73"/>
      <c r="AI1382" s="73"/>
      <c r="AJ1382" s="73"/>
      <c r="AK1382" s="73"/>
      <c r="AL1382" s="73"/>
      <c r="AM1382" s="73"/>
      <c r="AN1382" s="73"/>
      <c r="AO1382" s="73"/>
      <c r="AP1382" s="73"/>
      <c r="AQ1382" s="73"/>
      <c r="AR1382" s="73"/>
      <c r="AS1382" s="73"/>
      <c r="AT1382" s="73"/>
    </row>
    <row r="1383" spans="1:46" ht="15" hidden="1" customHeight="1" x14ac:dyDescent="0.2">
      <c r="A1383" s="95" t="s">
        <v>18</v>
      </c>
      <c r="B1383" s="113" t="s">
        <v>16</v>
      </c>
      <c r="C1383" s="26" t="e">
        <f>ROUND((Q1383-R1383)/H1383/12,0)</f>
        <v>#DIV/0!</v>
      </c>
      <c r="D1383" s="26" t="e">
        <f>ROUND(R1383/F1383/12,0)</f>
        <v>#DIV/0!</v>
      </c>
      <c r="E1383" s="36"/>
      <c r="F1383" s="37"/>
      <c r="G1383" s="37"/>
      <c r="H1383" s="28">
        <f>E1383+G1383</f>
        <v>0</v>
      </c>
      <c r="I1383" s="92"/>
      <c r="J1383" s="93"/>
      <c r="K1383" s="99" t="s">
        <v>16</v>
      </c>
      <c r="L1383" s="99">
        <f>I1383</f>
        <v>0</v>
      </c>
      <c r="M1383" s="93"/>
      <c r="N1383" s="93"/>
      <c r="O1383" s="99" t="s">
        <v>16</v>
      </c>
      <c r="P1383" s="99">
        <f>M1383</f>
        <v>0</v>
      </c>
      <c r="Q1383" s="99">
        <f>I1383+M1383</f>
        <v>0</v>
      </c>
      <c r="R1383" s="99">
        <f>J1383+N1383</f>
        <v>0</v>
      </c>
      <c r="S1383" s="99" t="s">
        <v>16</v>
      </c>
      <c r="T1383" s="100">
        <f>Q1383</f>
        <v>0</v>
      </c>
      <c r="V1383" s="73"/>
      <c r="W1383" s="73"/>
      <c r="X1383" s="73"/>
      <c r="Y1383" s="73"/>
      <c r="Z1383" s="73"/>
      <c r="AA1383" s="73"/>
      <c r="AB1383" s="73"/>
      <c r="AC1383" s="73"/>
      <c r="AD1383" s="73"/>
      <c r="AE1383" s="73"/>
      <c r="AF1383" s="73"/>
      <c r="AG1383" s="73"/>
      <c r="AH1383" s="73"/>
      <c r="AI1383" s="73"/>
      <c r="AJ1383" s="73"/>
      <c r="AK1383" s="73"/>
      <c r="AL1383" s="73"/>
      <c r="AM1383" s="73"/>
      <c r="AN1383" s="73"/>
      <c r="AO1383" s="73"/>
      <c r="AP1383" s="73"/>
      <c r="AQ1383" s="73"/>
      <c r="AR1383" s="73"/>
      <c r="AS1383" s="73"/>
      <c r="AT1383" s="73"/>
    </row>
    <row r="1384" spans="1:46" ht="15" hidden="1" customHeight="1" x14ac:dyDescent="0.2">
      <c r="A1384" s="95" t="s">
        <v>19</v>
      </c>
      <c r="B1384" s="113" t="s">
        <v>16</v>
      </c>
      <c r="C1384" s="26" t="s">
        <v>16</v>
      </c>
      <c r="D1384" s="26" t="s">
        <v>16</v>
      </c>
      <c r="E1384" s="27" t="s">
        <v>16</v>
      </c>
      <c r="F1384" s="30" t="s">
        <v>16</v>
      </c>
      <c r="G1384" s="30" t="s">
        <v>16</v>
      </c>
      <c r="H1384" s="31" t="s">
        <v>16</v>
      </c>
      <c r="I1384" s="98" t="s">
        <v>16</v>
      </c>
      <c r="J1384" s="99" t="s">
        <v>16</v>
      </c>
      <c r="K1384" s="93"/>
      <c r="L1384" s="99">
        <f>K1384</f>
        <v>0</v>
      </c>
      <c r="M1384" s="99" t="s">
        <v>16</v>
      </c>
      <c r="N1384" s="99" t="s">
        <v>16</v>
      </c>
      <c r="O1384" s="93"/>
      <c r="P1384" s="99">
        <f>O1384</f>
        <v>0</v>
      </c>
      <c r="Q1384" s="99" t="s">
        <v>16</v>
      </c>
      <c r="R1384" s="99" t="s">
        <v>16</v>
      </c>
      <c r="S1384" s="99">
        <f>K1384+O1384</f>
        <v>0</v>
      </c>
      <c r="T1384" s="100">
        <f>S1384</f>
        <v>0</v>
      </c>
      <c r="V1384" s="73"/>
      <c r="W1384" s="73"/>
      <c r="X1384" s="73"/>
      <c r="Y1384" s="73"/>
      <c r="Z1384" s="73"/>
      <c r="AA1384" s="73"/>
      <c r="AB1384" s="73"/>
      <c r="AC1384" s="73"/>
      <c r="AD1384" s="73"/>
      <c r="AE1384" s="73"/>
      <c r="AF1384" s="73"/>
      <c r="AG1384" s="73"/>
      <c r="AH1384" s="73"/>
      <c r="AI1384" s="73"/>
      <c r="AJ1384" s="73"/>
      <c r="AK1384" s="73"/>
      <c r="AL1384" s="73"/>
      <c r="AM1384" s="73"/>
      <c r="AN1384" s="73"/>
      <c r="AO1384" s="73"/>
      <c r="AP1384" s="73"/>
      <c r="AQ1384" s="73"/>
      <c r="AR1384" s="73"/>
      <c r="AS1384" s="73"/>
      <c r="AT1384" s="73"/>
    </row>
    <row r="1385" spans="1:46" ht="18" hidden="1" customHeight="1" x14ac:dyDescent="0.2">
      <c r="A1385" s="96" t="s">
        <v>71</v>
      </c>
      <c r="B1385" s="84"/>
      <c r="C1385" s="26" t="e">
        <f>ROUND((Q1385-R1385)/H1385/12,0)</f>
        <v>#DIV/0!</v>
      </c>
      <c r="D1385" s="26" t="e">
        <f>ROUND(R1385/F1385/12,0)</f>
        <v>#DIV/0!</v>
      </c>
      <c r="E1385" s="27">
        <f>E1386+E1387</f>
        <v>0</v>
      </c>
      <c r="F1385" s="30">
        <f>F1386+F1387</f>
        <v>0</v>
      </c>
      <c r="G1385" s="30">
        <f>G1386+G1387</f>
        <v>0</v>
      </c>
      <c r="H1385" s="31">
        <f>IF(E1385+G1385=H1386+H1387,E1385+G1385, "CHYBA")</f>
        <v>0</v>
      </c>
      <c r="I1385" s="98">
        <f>I1386+I1387</f>
        <v>0</v>
      </c>
      <c r="J1385" s="99">
        <f>J1386+J1387</f>
        <v>0</v>
      </c>
      <c r="K1385" s="99">
        <f>K1388</f>
        <v>0</v>
      </c>
      <c r="L1385" s="99">
        <f>IF(I1385+K1385=L1386+L1387+L1388,I1385+K1385,"CHYBA")</f>
        <v>0</v>
      </c>
      <c r="M1385" s="99">
        <f>M1386+M1387</f>
        <v>0</v>
      </c>
      <c r="N1385" s="99">
        <f>N1386+N1387</f>
        <v>0</v>
      </c>
      <c r="O1385" s="99">
        <f>O1388</f>
        <v>0</v>
      </c>
      <c r="P1385" s="99">
        <f>IF(M1385+O1385=P1386+P1387+P1388,M1385+O1385,"CHYBA")</f>
        <v>0</v>
      </c>
      <c r="Q1385" s="99">
        <f>Q1386+Q1387</f>
        <v>0</v>
      </c>
      <c r="R1385" s="99">
        <f>R1386+R1387</f>
        <v>0</v>
      </c>
      <c r="S1385" s="99">
        <f>S1388</f>
        <v>0</v>
      </c>
      <c r="T1385" s="100">
        <f>IF(Q1385+S1385=T1386+T1387+T1388,Q1385+S1385,"CHYBA")</f>
        <v>0</v>
      </c>
      <c r="V1385" s="73"/>
      <c r="W1385" s="73"/>
      <c r="X1385" s="73"/>
      <c r="Y1385" s="73"/>
      <c r="Z1385" s="73"/>
      <c r="AA1385" s="73"/>
      <c r="AB1385" s="73"/>
      <c r="AC1385" s="73"/>
      <c r="AD1385" s="73"/>
      <c r="AE1385" s="73"/>
      <c r="AF1385" s="73"/>
      <c r="AG1385" s="73"/>
      <c r="AH1385" s="73"/>
      <c r="AI1385" s="73"/>
      <c r="AJ1385" s="73"/>
      <c r="AK1385" s="73"/>
      <c r="AL1385" s="73"/>
      <c r="AM1385" s="73"/>
      <c r="AN1385" s="73"/>
      <c r="AO1385" s="73"/>
      <c r="AP1385" s="73"/>
      <c r="AQ1385" s="73"/>
      <c r="AR1385" s="73"/>
      <c r="AS1385" s="73"/>
      <c r="AT1385" s="73"/>
    </row>
    <row r="1386" spans="1:46" ht="15" hidden="1" customHeight="1" x14ac:dyDescent="0.2">
      <c r="A1386" s="95" t="s">
        <v>17</v>
      </c>
      <c r="B1386" s="113" t="s">
        <v>16</v>
      </c>
      <c r="C1386" s="26" t="e">
        <f>ROUND((Q1386-R1386)/H1386/12,0)</f>
        <v>#DIV/0!</v>
      </c>
      <c r="D1386" s="26" t="e">
        <f>ROUND(R1386/F1386/12,0)</f>
        <v>#DIV/0!</v>
      </c>
      <c r="E1386" s="36"/>
      <c r="F1386" s="37"/>
      <c r="G1386" s="37"/>
      <c r="H1386" s="28">
        <f>E1386+G1386</f>
        <v>0</v>
      </c>
      <c r="I1386" s="92"/>
      <c r="J1386" s="93"/>
      <c r="K1386" s="99" t="s">
        <v>16</v>
      </c>
      <c r="L1386" s="99">
        <f>I1386</f>
        <v>0</v>
      </c>
      <c r="M1386" s="93"/>
      <c r="N1386" s="93"/>
      <c r="O1386" s="99" t="s">
        <v>16</v>
      </c>
      <c r="P1386" s="99">
        <f>M1386</f>
        <v>0</v>
      </c>
      <c r="Q1386" s="99">
        <f>I1386+M1386</f>
        <v>0</v>
      </c>
      <c r="R1386" s="99">
        <f>J1386+N1386</f>
        <v>0</v>
      </c>
      <c r="S1386" s="99" t="s">
        <v>16</v>
      </c>
      <c r="T1386" s="100">
        <f>Q1386</f>
        <v>0</v>
      </c>
      <c r="V1386" s="73"/>
      <c r="W1386" s="73"/>
      <c r="X1386" s="73"/>
      <c r="Y1386" s="73"/>
      <c r="Z1386" s="73"/>
      <c r="AA1386" s="73"/>
      <c r="AB1386" s="73"/>
      <c r="AC1386" s="73"/>
      <c r="AD1386" s="73"/>
      <c r="AE1386" s="73"/>
      <c r="AF1386" s="73"/>
      <c r="AG1386" s="73"/>
      <c r="AH1386" s="73"/>
      <c r="AI1386" s="73"/>
      <c r="AJ1386" s="73"/>
      <c r="AK1386" s="73"/>
      <c r="AL1386" s="73"/>
      <c r="AM1386" s="73"/>
      <c r="AN1386" s="73"/>
      <c r="AO1386" s="73"/>
      <c r="AP1386" s="73"/>
      <c r="AQ1386" s="73"/>
      <c r="AR1386" s="73"/>
      <c r="AS1386" s="73"/>
      <c r="AT1386" s="73"/>
    </row>
    <row r="1387" spans="1:46" ht="15" hidden="1" customHeight="1" x14ac:dyDescent="0.2">
      <c r="A1387" s="95" t="s">
        <v>18</v>
      </c>
      <c r="B1387" s="113" t="s">
        <v>16</v>
      </c>
      <c r="C1387" s="26" t="e">
        <f>ROUND((Q1387-R1387)/H1387/12,0)</f>
        <v>#DIV/0!</v>
      </c>
      <c r="D1387" s="26" t="e">
        <f>ROUND(R1387/F1387/12,0)</f>
        <v>#DIV/0!</v>
      </c>
      <c r="E1387" s="36"/>
      <c r="F1387" s="37"/>
      <c r="G1387" s="37"/>
      <c r="H1387" s="28">
        <f>E1387+G1387</f>
        <v>0</v>
      </c>
      <c r="I1387" s="92"/>
      <c r="J1387" s="93"/>
      <c r="K1387" s="99" t="s">
        <v>16</v>
      </c>
      <c r="L1387" s="99">
        <f>I1387</f>
        <v>0</v>
      </c>
      <c r="M1387" s="93"/>
      <c r="N1387" s="93"/>
      <c r="O1387" s="99" t="s">
        <v>16</v>
      </c>
      <c r="P1387" s="99">
        <f>M1387</f>
        <v>0</v>
      </c>
      <c r="Q1387" s="99">
        <f>I1387+M1387</f>
        <v>0</v>
      </c>
      <c r="R1387" s="99">
        <f>J1387+N1387</f>
        <v>0</v>
      </c>
      <c r="S1387" s="99" t="s">
        <v>16</v>
      </c>
      <c r="T1387" s="100">
        <f>Q1387</f>
        <v>0</v>
      </c>
      <c r="V1387" s="73"/>
      <c r="W1387" s="73"/>
      <c r="X1387" s="73"/>
      <c r="Y1387" s="73"/>
      <c r="Z1387" s="73"/>
      <c r="AA1387" s="73"/>
      <c r="AB1387" s="73"/>
      <c r="AC1387" s="73"/>
      <c r="AD1387" s="73"/>
      <c r="AE1387" s="73"/>
      <c r="AF1387" s="73"/>
      <c r="AG1387" s="73"/>
      <c r="AH1387" s="73"/>
      <c r="AI1387" s="73"/>
      <c r="AJ1387" s="73"/>
      <c r="AK1387" s="73"/>
      <c r="AL1387" s="73"/>
      <c r="AM1387" s="73"/>
      <c r="AN1387" s="73"/>
      <c r="AO1387" s="73"/>
      <c r="AP1387" s="73"/>
      <c r="AQ1387" s="73"/>
      <c r="AR1387" s="73"/>
      <c r="AS1387" s="73"/>
      <c r="AT1387" s="73"/>
    </row>
    <row r="1388" spans="1:46" ht="15.75" hidden="1" customHeight="1" thickBot="1" x14ac:dyDescent="0.25">
      <c r="A1388" s="129" t="s">
        <v>19</v>
      </c>
      <c r="B1388" s="130" t="s">
        <v>16</v>
      </c>
      <c r="C1388" s="42" t="s">
        <v>16</v>
      </c>
      <c r="D1388" s="42" t="s">
        <v>16</v>
      </c>
      <c r="E1388" s="43" t="s">
        <v>16</v>
      </c>
      <c r="F1388" s="44" t="s">
        <v>16</v>
      </c>
      <c r="G1388" s="44" t="s">
        <v>16</v>
      </c>
      <c r="H1388" s="45" t="s">
        <v>16</v>
      </c>
      <c r="I1388" s="134" t="s">
        <v>16</v>
      </c>
      <c r="J1388" s="131" t="s">
        <v>16</v>
      </c>
      <c r="K1388" s="135"/>
      <c r="L1388" s="131">
        <f>K1388</f>
        <v>0</v>
      </c>
      <c r="M1388" s="131" t="s">
        <v>16</v>
      </c>
      <c r="N1388" s="131" t="s">
        <v>16</v>
      </c>
      <c r="O1388" s="135"/>
      <c r="P1388" s="131">
        <f>O1388</f>
        <v>0</v>
      </c>
      <c r="Q1388" s="131" t="s">
        <v>16</v>
      </c>
      <c r="R1388" s="131" t="s">
        <v>16</v>
      </c>
      <c r="S1388" s="131">
        <f>K1388+O1388</f>
        <v>0</v>
      </c>
      <c r="T1388" s="136">
        <f>S1388</f>
        <v>0</v>
      </c>
      <c r="V1388" s="73"/>
      <c r="W1388" s="73"/>
      <c r="X1388" s="73"/>
      <c r="Y1388" s="73"/>
      <c r="Z1388" s="73"/>
      <c r="AA1388" s="73"/>
      <c r="AB1388" s="73"/>
      <c r="AC1388" s="73"/>
      <c r="AD1388" s="73"/>
      <c r="AE1388" s="73"/>
      <c r="AF1388" s="73"/>
      <c r="AG1388" s="73"/>
      <c r="AH1388" s="73"/>
      <c r="AI1388" s="73"/>
      <c r="AJ1388" s="73"/>
      <c r="AK1388" s="73"/>
      <c r="AL1388" s="73"/>
      <c r="AM1388" s="73"/>
      <c r="AN1388" s="73"/>
      <c r="AO1388" s="73"/>
      <c r="AP1388" s="73"/>
      <c r="AQ1388" s="73"/>
      <c r="AR1388" s="73"/>
      <c r="AS1388" s="73"/>
      <c r="AT1388" s="73"/>
    </row>
    <row r="1389" spans="1:46" ht="47.25" hidden="1" customHeight="1" x14ac:dyDescent="0.2">
      <c r="A1389" s="137" t="s">
        <v>24</v>
      </c>
      <c r="B1389" s="157" t="s">
        <v>16</v>
      </c>
      <c r="C1389" s="20" t="e">
        <f>ROUND((Q1389-R1389)/H1389/12,0)</f>
        <v>#DIV/0!</v>
      </c>
      <c r="D1389" s="20" t="e">
        <f>ROUND(R1389/F1389/12,0)</f>
        <v>#DIV/0!</v>
      </c>
      <c r="E1389" s="21">
        <f>E1390+E1391</f>
        <v>0</v>
      </c>
      <c r="F1389" s="20">
        <f>F1390+F1391</f>
        <v>0</v>
      </c>
      <c r="G1389" s="20">
        <f>G1390+G1391</f>
        <v>0</v>
      </c>
      <c r="H1389" s="22">
        <f>IF(E1389+G1389=H1390+H1391,E1389+G1389, "CHYBA")</f>
        <v>0</v>
      </c>
      <c r="I1389" s="101">
        <f>I1390+I1391</f>
        <v>0</v>
      </c>
      <c r="J1389" s="102">
        <f>J1390+J1391</f>
        <v>0</v>
      </c>
      <c r="K1389" s="102">
        <f>K1392</f>
        <v>0</v>
      </c>
      <c r="L1389" s="102">
        <f>IF(I1389+K1389=L1390+L1391+L1392,I1389+K1389,"CHYBA")</f>
        <v>0</v>
      </c>
      <c r="M1389" s="102">
        <f>M1390+M1391</f>
        <v>0</v>
      </c>
      <c r="N1389" s="102">
        <f>N1390+N1391</f>
        <v>0</v>
      </c>
      <c r="O1389" s="102">
        <f>O1392</f>
        <v>0</v>
      </c>
      <c r="P1389" s="102">
        <f>IF(M1389+O1389=P1390+P1391+P1392,M1389+O1389,"CHYBA")</f>
        <v>0</v>
      </c>
      <c r="Q1389" s="102">
        <f>Q1390+Q1391</f>
        <v>0</v>
      </c>
      <c r="R1389" s="102">
        <f>R1390+R1391</f>
        <v>0</v>
      </c>
      <c r="S1389" s="102">
        <f>S1392</f>
        <v>0</v>
      </c>
      <c r="T1389" s="103">
        <f>IF(Q1389+S1389=T1390+T1391+T1392,Q1389+S1389,"CHYBA")</f>
        <v>0</v>
      </c>
      <c r="V1389" s="73"/>
      <c r="W1389" s="73"/>
      <c r="X1389" s="73"/>
      <c r="Y1389" s="73"/>
      <c r="Z1389" s="73"/>
      <c r="AA1389" s="73"/>
      <c r="AB1389" s="73"/>
      <c r="AC1389" s="73"/>
      <c r="AD1389" s="73"/>
      <c r="AE1389" s="73"/>
      <c r="AF1389" s="73"/>
      <c r="AG1389" s="73"/>
      <c r="AH1389" s="73"/>
      <c r="AI1389" s="73"/>
      <c r="AJ1389" s="73"/>
      <c r="AK1389" s="73"/>
      <c r="AL1389" s="73"/>
      <c r="AM1389" s="73"/>
      <c r="AN1389" s="73"/>
      <c r="AO1389" s="73"/>
      <c r="AP1389" s="73"/>
      <c r="AQ1389" s="73"/>
      <c r="AR1389" s="73"/>
      <c r="AS1389" s="73"/>
      <c r="AT1389" s="73"/>
    </row>
    <row r="1390" spans="1:46" ht="15" hidden="1" customHeight="1" x14ac:dyDescent="0.2">
      <c r="A1390" s="95" t="s">
        <v>17</v>
      </c>
      <c r="B1390" s="113" t="s">
        <v>16</v>
      </c>
      <c r="C1390" s="26" t="e">
        <f>ROUND((Q1390-R1390)/H1390/12,0)</f>
        <v>#DIV/0!</v>
      </c>
      <c r="D1390" s="26" t="e">
        <f>ROUND(R1390/F1390/12,0)</f>
        <v>#DIV/0!</v>
      </c>
      <c r="E1390" s="27">
        <f t="shared" ref="E1390:G1391" si="65">E1394+E1426+E1458+E1490+E1522+E1554</f>
        <v>0</v>
      </c>
      <c r="F1390" s="26">
        <f t="shared" si="65"/>
        <v>0</v>
      </c>
      <c r="G1390" s="26">
        <f t="shared" si="65"/>
        <v>0</v>
      </c>
      <c r="H1390" s="28">
        <f>E1390+G1390</f>
        <v>0</v>
      </c>
      <c r="I1390" s="98">
        <f>I1394+I1426+I1458+I1490+I1522+I1554</f>
        <v>0</v>
      </c>
      <c r="J1390" s="99">
        <f>J1394+J1426+J1458+J1490+J1522+J1554</f>
        <v>0</v>
      </c>
      <c r="K1390" s="99" t="s">
        <v>16</v>
      </c>
      <c r="L1390" s="99">
        <f>I1390</f>
        <v>0</v>
      </c>
      <c r="M1390" s="99">
        <f>M1394+M1426+M1458+M1490+M1522+M1554</f>
        <v>0</v>
      </c>
      <c r="N1390" s="99">
        <f>N1394+N1426+N1458+N1490+N1522+N1554</f>
        <v>0</v>
      </c>
      <c r="O1390" s="99" t="s">
        <v>16</v>
      </c>
      <c r="P1390" s="99">
        <f>M1390</f>
        <v>0</v>
      </c>
      <c r="Q1390" s="99">
        <f>I1390+M1390</f>
        <v>0</v>
      </c>
      <c r="R1390" s="99">
        <f>J1390+N1390</f>
        <v>0</v>
      </c>
      <c r="S1390" s="99" t="s">
        <v>16</v>
      </c>
      <c r="T1390" s="100">
        <f>Q1390</f>
        <v>0</v>
      </c>
    </row>
    <row r="1391" spans="1:46" ht="15" hidden="1" customHeight="1" x14ac:dyDescent="0.2">
      <c r="A1391" s="95" t="s">
        <v>18</v>
      </c>
      <c r="B1391" s="113" t="s">
        <v>16</v>
      </c>
      <c r="C1391" s="26" t="e">
        <f>ROUND((Q1391-R1391)/H1391/12,0)</f>
        <v>#DIV/0!</v>
      </c>
      <c r="D1391" s="26" t="e">
        <f>ROUND(R1391/F1391/12,0)</f>
        <v>#DIV/0!</v>
      </c>
      <c r="E1391" s="27">
        <f t="shared" si="65"/>
        <v>0</v>
      </c>
      <c r="F1391" s="26">
        <f t="shared" si="65"/>
        <v>0</v>
      </c>
      <c r="G1391" s="26">
        <f t="shared" si="65"/>
        <v>0</v>
      </c>
      <c r="H1391" s="28">
        <f>E1391+G1391</f>
        <v>0</v>
      </c>
      <c r="I1391" s="98">
        <f>I1395+I1427+I1459+I1491+I1523+I1555</f>
        <v>0</v>
      </c>
      <c r="J1391" s="99">
        <f>J1395+J1427+J1459+J1491+J1523+J1555</f>
        <v>0</v>
      </c>
      <c r="K1391" s="99" t="s">
        <v>16</v>
      </c>
      <c r="L1391" s="99">
        <f>I1391</f>
        <v>0</v>
      </c>
      <c r="M1391" s="99">
        <f>M1395+M1427+M1459+M1491+M1523+M1555</f>
        <v>0</v>
      </c>
      <c r="N1391" s="99">
        <f>N1395+N1427+N1459+N1491+N1523+N1555</f>
        <v>0</v>
      </c>
      <c r="O1391" s="99" t="s">
        <v>16</v>
      </c>
      <c r="P1391" s="99">
        <f>M1391</f>
        <v>0</v>
      </c>
      <c r="Q1391" s="99">
        <f>I1391+M1391</f>
        <v>0</v>
      </c>
      <c r="R1391" s="99">
        <f>J1391+N1391</f>
        <v>0</v>
      </c>
      <c r="S1391" s="99" t="s">
        <v>16</v>
      </c>
      <c r="T1391" s="100">
        <f>Q1391</f>
        <v>0</v>
      </c>
    </row>
    <row r="1392" spans="1:46" ht="15.75" hidden="1" customHeight="1" thickBot="1" x14ac:dyDescent="0.25">
      <c r="A1392" s="129" t="s">
        <v>19</v>
      </c>
      <c r="B1392" s="130" t="s">
        <v>16</v>
      </c>
      <c r="C1392" s="42" t="s">
        <v>16</v>
      </c>
      <c r="D1392" s="42" t="s">
        <v>16</v>
      </c>
      <c r="E1392" s="43" t="s">
        <v>16</v>
      </c>
      <c r="F1392" s="44" t="s">
        <v>16</v>
      </c>
      <c r="G1392" s="44" t="s">
        <v>16</v>
      </c>
      <c r="H1392" s="45" t="s">
        <v>16</v>
      </c>
      <c r="I1392" s="134" t="s">
        <v>16</v>
      </c>
      <c r="J1392" s="131" t="s">
        <v>16</v>
      </c>
      <c r="K1392" s="131">
        <f>K1396+K1428+K1460+K1492+K1524+K1556</f>
        <v>0</v>
      </c>
      <c r="L1392" s="131">
        <f>K1392</f>
        <v>0</v>
      </c>
      <c r="M1392" s="131" t="s">
        <v>16</v>
      </c>
      <c r="N1392" s="131" t="s">
        <v>16</v>
      </c>
      <c r="O1392" s="131">
        <f>O1396+O1428+O1460+O1492+O1524+O1556</f>
        <v>0</v>
      </c>
      <c r="P1392" s="131">
        <f>O1392</f>
        <v>0</v>
      </c>
      <c r="Q1392" s="131" t="s">
        <v>16</v>
      </c>
      <c r="R1392" s="131" t="s">
        <v>16</v>
      </c>
      <c r="S1392" s="131">
        <f>K1392+O1392</f>
        <v>0</v>
      </c>
      <c r="T1392" s="136">
        <f>S1392</f>
        <v>0</v>
      </c>
    </row>
    <row r="1393" spans="1:20" ht="15.75" hidden="1" customHeight="1" x14ac:dyDescent="0.2">
      <c r="A1393" s="137" t="s">
        <v>25</v>
      </c>
      <c r="B1393" s="138" t="s">
        <v>16</v>
      </c>
      <c r="C1393" s="51" t="e">
        <f>ROUND((Q1393-R1393)/H1393/12,0)</f>
        <v>#DIV/0!</v>
      </c>
      <c r="D1393" s="51" t="e">
        <f>ROUND(R1393/F1393/12,0)</f>
        <v>#DIV/0!</v>
      </c>
      <c r="E1393" s="52">
        <f>E1394+E1395</f>
        <v>0</v>
      </c>
      <c r="F1393" s="51">
        <f>F1394+F1395</f>
        <v>0</v>
      </c>
      <c r="G1393" s="51">
        <f>G1394+G1395</f>
        <v>0</v>
      </c>
      <c r="H1393" s="53">
        <f>IF(E1393+G1393=H1394+H1395,E1393+G1393, "CHYBA")</f>
        <v>0</v>
      </c>
      <c r="I1393" s="142">
        <f>I1394+I1395</f>
        <v>0</v>
      </c>
      <c r="J1393" s="139">
        <f>J1394+J1395</f>
        <v>0</v>
      </c>
      <c r="K1393" s="139">
        <f>K1396</f>
        <v>0</v>
      </c>
      <c r="L1393" s="139">
        <f>IF(I1393+K1393=L1394+L1395+L1396,I1393+K1393,"CHYBA")</f>
        <v>0</v>
      </c>
      <c r="M1393" s="139">
        <f>M1394+M1395</f>
        <v>0</v>
      </c>
      <c r="N1393" s="139">
        <f>N1394+N1395</f>
        <v>0</v>
      </c>
      <c r="O1393" s="139">
        <f>O1396</f>
        <v>0</v>
      </c>
      <c r="P1393" s="139">
        <f>IF(M1393+O1393=P1394+P1395+P1396,M1393+O1393,"CHYBA")</f>
        <v>0</v>
      </c>
      <c r="Q1393" s="139">
        <f>Q1394+Q1395</f>
        <v>0</v>
      </c>
      <c r="R1393" s="139">
        <f>R1394+R1395</f>
        <v>0</v>
      </c>
      <c r="S1393" s="139">
        <f>S1396</f>
        <v>0</v>
      </c>
      <c r="T1393" s="141">
        <f>IF(Q1393+S1393=T1394+T1395+T1396,Q1393+S1393,"CHYBA")</f>
        <v>0</v>
      </c>
    </row>
    <row r="1394" spans="1:20" ht="15" hidden="1" customHeight="1" x14ac:dyDescent="0.2">
      <c r="A1394" s="95" t="s">
        <v>17</v>
      </c>
      <c r="B1394" s="113" t="s">
        <v>16</v>
      </c>
      <c r="C1394" s="26" t="e">
        <f>ROUND((Q1394-R1394)/H1394/12,0)</f>
        <v>#DIV/0!</v>
      </c>
      <c r="D1394" s="26" t="e">
        <f>ROUND(R1394/F1394/12,0)</f>
        <v>#DIV/0!</v>
      </c>
      <c r="E1394" s="27">
        <f t="shared" ref="E1394:G1395" si="66">E1398+E1402+E1406+E1410+E1414+E1418+E1422</f>
        <v>0</v>
      </c>
      <c r="F1394" s="26">
        <f t="shared" si="66"/>
        <v>0</v>
      </c>
      <c r="G1394" s="26">
        <f t="shared" si="66"/>
        <v>0</v>
      </c>
      <c r="H1394" s="28">
        <f>E1394+G1394</f>
        <v>0</v>
      </c>
      <c r="I1394" s="98">
        <f>I1398+I1402+I1406+I1410+I1414+I1418+I1422</f>
        <v>0</v>
      </c>
      <c r="J1394" s="99">
        <f>J1398+J1402+J1406+J1410+J1414+J1418+J1422</f>
        <v>0</v>
      </c>
      <c r="K1394" s="99" t="s">
        <v>16</v>
      </c>
      <c r="L1394" s="99">
        <f>I1394</f>
        <v>0</v>
      </c>
      <c r="M1394" s="99">
        <f>M1398+M1402+M1406+M1410+M1414+M1418+M1422</f>
        <v>0</v>
      </c>
      <c r="N1394" s="99">
        <f>N1398+N1402+N1406+N1410+N1414+N1418+N1422</f>
        <v>0</v>
      </c>
      <c r="O1394" s="99" t="s">
        <v>16</v>
      </c>
      <c r="P1394" s="99">
        <f>M1394</f>
        <v>0</v>
      </c>
      <c r="Q1394" s="99">
        <f>I1394+M1394</f>
        <v>0</v>
      </c>
      <c r="R1394" s="99">
        <f>J1394+N1394</f>
        <v>0</v>
      </c>
      <c r="S1394" s="99" t="s">
        <v>16</v>
      </c>
      <c r="T1394" s="100">
        <f>Q1394</f>
        <v>0</v>
      </c>
    </row>
    <row r="1395" spans="1:20" ht="15" hidden="1" customHeight="1" x14ac:dyDescent="0.2">
      <c r="A1395" s="95" t="s">
        <v>18</v>
      </c>
      <c r="B1395" s="113" t="s">
        <v>16</v>
      </c>
      <c r="C1395" s="26" t="e">
        <f>ROUND((Q1395-R1395)/H1395/12,0)</f>
        <v>#DIV/0!</v>
      </c>
      <c r="D1395" s="26" t="e">
        <f>ROUND(R1395/F1395/12,0)</f>
        <v>#DIV/0!</v>
      </c>
      <c r="E1395" s="27">
        <f t="shared" si="66"/>
        <v>0</v>
      </c>
      <c r="F1395" s="26">
        <f t="shared" si="66"/>
        <v>0</v>
      </c>
      <c r="G1395" s="26">
        <f t="shared" si="66"/>
        <v>0</v>
      </c>
      <c r="H1395" s="28">
        <f>E1395+G1395</f>
        <v>0</v>
      </c>
      <c r="I1395" s="98">
        <f>I1399+I1403+I1407+I1411+I1415+I1419+I1423</f>
        <v>0</v>
      </c>
      <c r="J1395" s="99">
        <f>J1399+J1403+J1407+J1411+J1415+J1419+J1423</f>
        <v>0</v>
      </c>
      <c r="K1395" s="99" t="s">
        <v>16</v>
      </c>
      <c r="L1395" s="99">
        <f>I1395</f>
        <v>0</v>
      </c>
      <c r="M1395" s="99">
        <f>M1399+M1403+M1407+M1411+M1415+M1419+M1423</f>
        <v>0</v>
      </c>
      <c r="N1395" s="99">
        <f>N1399+N1403+N1407+N1411+N1415+N1419+N1423</f>
        <v>0</v>
      </c>
      <c r="O1395" s="99" t="s">
        <v>16</v>
      </c>
      <c r="P1395" s="99">
        <f>M1395</f>
        <v>0</v>
      </c>
      <c r="Q1395" s="99">
        <f>I1395+M1395</f>
        <v>0</v>
      </c>
      <c r="R1395" s="99">
        <f>J1395+N1395</f>
        <v>0</v>
      </c>
      <c r="S1395" s="99" t="s">
        <v>16</v>
      </c>
      <c r="T1395" s="100">
        <f>Q1395</f>
        <v>0</v>
      </c>
    </row>
    <row r="1396" spans="1:20" ht="15" hidden="1" customHeight="1" x14ac:dyDescent="0.2">
      <c r="A1396" s="95" t="s">
        <v>19</v>
      </c>
      <c r="B1396" s="113" t="s">
        <v>16</v>
      </c>
      <c r="C1396" s="26" t="s">
        <v>16</v>
      </c>
      <c r="D1396" s="26" t="s">
        <v>16</v>
      </c>
      <c r="E1396" s="27" t="s">
        <v>16</v>
      </c>
      <c r="F1396" s="30" t="s">
        <v>16</v>
      </c>
      <c r="G1396" s="30" t="s">
        <v>16</v>
      </c>
      <c r="H1396" s="31" t="s">
        <v>16</v>
      </c>
      <c r="I1396" s="98" t="s">
        <v>16</v>
      </c>
      <c r="J1396" s="99" t="s">
        <v>16</v>
      </c>
      <c r="K1396" s="99">
        <f>K1400+K1404+K1408+K1412+K1416+K1420+K1424</f>
        <v>0</v>
      </c>
      <c r="L1396" s="99">
        <f>K1396</f>
        <v>0</v>
      </c>
      <c r="M1396" s="99" t="s">
        <v>16</v>
      </c>
      <c r="N1396" s="99" t="s">
        <v>16</v>
      </c>
      <c r="O1396" s="99">
        <f>O1400+O1404+O1408+O1412+O1416+O1420+O1424</f>
        <v>0</v>
      </c>
      <c r="P1396" s="99">
        <f>O1396</f>
        <v>0</v>
      </c>
      <c r="Q1396" s="99" t="s">
        <v>16</v>
      </c>
      <c r="R1396" s="99" t="s">
        <v>16</v>
      </c>
      <c r="S1396" s="99">
        <f>K1396+O1396</f>
        <v>0</v>
      </c>
      <c r="T1396" s="100">
        <f>S1396</f>
        <v>0</v>
      </c>
    </row>
    <row r="1397" spans="1:20" ht="18" hidden="1" customHeight="1" x14ac:dyDescent="0.2">
      <c r="A1397" s="96" t="s">
        <v>71</v>
      </c>
      <c r="B1397" s="84"/>
      <c r="C1397" s="26" t="e">
        <f>ROUND((Q1397-R1397)/H1397/12,0)</f>
        <v>#DIV/0!</v>
      </c>
      <c r="D1397" s="26" t="e">
        <f>ROUND(R1397/F1397/12,0)</f>
        <v>#DIV/0!</v>
      </c>
      <c r="E1397" s="27">
        <f>E1398+E1399</f>
        <v>0</v>
      </c>
      <c r="F1397" s="30">
        <f>F1398+F1399</f>
        <v>0</v>
      </c>
      <c r="G1397" s="30">
        <f>G1398+G1399</f>
        <v>0</v>
      </c>
      <c r="H1397" s="31">
        <f>IF(E1397+G1397=H1398+H1399,E1397+G1397, "CHYBA")</f>
        <v>0</v>
      </c>
      <c r="I1397" s="98">
        <f>I1398+I1399</f>
        <v>0</v>
      </c>
      <c r="J1397" s="99">
        <f>J1398+J1399</f>
        <v>0</v>
      </c>
      <c r="K1397" s="99">
        <f>K1400</f>
        <v>0</v>
      </c>
      <c r="L1397" s="99">
        <f>IF(I1397+K1397=L1398+L1399+L1400,I1397+K1397,"CHYBA")</f>
        <v>0</v>
      </c>
      <c r="M1397" s="99">
        <f>M1398+M1399</f>
        <v>0</v>
      </c>
      <c r="N1397" s="99">
        <f>N1398+N1399</f>
        <v>0</v>
      </c>
      <c r="O1397" s="99">
        <f>O1400</f>
        <v>0</v>
      </c>
      <c r="P1397" s="99">
        <f>IF(M1397+O1397=P1398+P1399+P1400,M1397+O1397,"CHYBA")</f>
        <v>0</v>
      </c>
      <c r="Q1397" s="99">
        <f>Q1398+Q1399</f>
        <v>0</v>
      </c>
      <c r="R1397" s="99">
        <f>R1398+R1399</f>
        <v>0</v>
      </c>
      <c r="S1397" s="99">
        <f>S1400</f>
        <v>0</v>
      </c>
      <c r="T1397" s="100">
        <f>IF(Q1397+S1397=T1398+T1399+T1400,Q1397+S1397,"CHYBA")</f>
        <v>0</v>
      </c>
    </row>
    <row r="1398" spans="1:20" ht="15" hidden="1" customHeight="1" x14ac:dyDescent="0.2">
      <c r="A1398" s="95" t="s">
        <v>17</v>
      </c>
      <c r="B1398" s="113" t="s">
        <v>16</v>
      </c>
      <c r="C1398" s="26" t="e">
        <f>ROUND((Q1398-R1398)/H1398/12,0)</f>
        <v>#DIV/0!</v>
      </c>
      <c r="D1398" s="26" t="e">
        <f>ROUND(R1398/F1398/12,0)</f>
        <v>#DIV/0!</v>
      </c>
      <c r="E1398" s="36"/>
      <c r="F1398" s="37"/>
      <c r="G1398" s="37"/>
      <c r="H1398" s="28">
        <f>E1398+G1398</f>
        <v>0</v>
      </c>
      <c r="I1398" s="92"/>
      <c r="J1398" s="93"/>
      <c r="K1398" s="99" t="s">
        <v>16</v>
      </c>
      <c r="L1398" s="99">
        <f>I1398</f>
        <v>0</v>
      </c>
      <c r="M1398" s="93"/>
      <c r="N1398" s="93"/>
      <c r="O1398" s="99" t="s">
        <v>16</v>
      </c>
      <c r="P1398" s="99">
        <f>M1398</f>
        <v>0</v>
      </c>
      <c r="Q1398" s="99">
        <f>I1398+M1398</f>
        <v>0</v>
      </c>
      <c r="R1398" s="99">
        <f>J1398+N1398</f>
        <v>0</v>
      </c>
      <c r="S1398" s="99" t="s">
        <v>16</v>
      </c>
      <c r="T1398" s="100">
        <f>Q1398</f>
        <v>0</v>
      </c>
    </row>
    <row r="1399" spans="1:20" ht="15" hidden="1" customHeight="1" x14ac:dyDescent="0.2">
      <c r="A1399" s="95" t="s">
        <v>18</v>
      </c>
      <c r="B1399" s="113" t="s">
        <v>16</v>
      </c>
      <c r="C1399" s="26" t="e">
        <f>ROUND((Q1399-R1399)/H1399/12,0)</f>
        <v>#DIV/0!</v>
      </c>
      <c r="D1399" s="26" t="e">
        <f>ROUND(R1399/F1399/12,0)</f>
        <v>#DIV/0!</v>
      </c>
      <c r="E1399" s="36"/>
      <c r="F1399" s="37"/>
      <c r="G1399" s="37"/>
      <c r="H1399" s="28">
        <f>E1399+G1399</f>
        <v>0</v>
      </c>
      <c r="I1399" s="92"/>
      <c r="J1399" s="93"/>
      <c r="K1399" s="99" t="s">
        <v>16</v>
      </c>
      <c r="L1399" s="99">
        <f>I1399</f>
        <v>0</v>
      </c>
      <c r="M1399" s="93"/>
      <c r="N1399" s="93"/>
      <c r="O1399" s="99" t="s">
        <v>16</v>
      </c>
      <c r="P1399" s="99">
        <f>M1399</f>
        <v>0</v>
      </c>
      <c r="Q1399" s="99">
        <f>I1399+M1399</f>
        <v>0</v>
      </c>
      <c r="R1399" s="99">
        <f>J1399+N1399</f>
        <v>0</v>
      </c>
      <c r="S1399" s="99" t="s">
        <v>16</v>
      </c>
      <c r="T1399" s="100">
        <f>Q1399</f>
        <v>0</v>
      </c>
    </row>
    <row r="1400" spans="1:20" ht="15" hidden="1" customHeight="1" x14ac:dyDescent="0.2">
      <c r="A1400" s="95" t="s">
        <v>19</v>
      </c>
      <c r="B1400" s="113" t="s">
        <v>16</v>
      </c>
      <c r="C1400" s="26" t="s">
        <v>16</v>
      </c>
      <c r="D1400" s="26" t="s">
        <v>16</v>
      </c>
      <c r="E1400" s="27" t="s">
        <v>16</v>
      </c>
      <c r="F1400" s="30" t="s">
        <v>16</v>
      </c>
      <c r="G1400" s="30" t="s">
        <v>16</v>
      </c>
      <c r="H1400" s="31" t="s">
        <v>16</v>
      </c>
      <c r="I1400" s="98" t="s">
        <v>16</v>
      </c>
      <c r="J1400" s="99" t="s">
        <v>16</v>
      </c>
      <c r="K1400" s="93"/>
      <c r="L1400" s="99">
        <f>K1400</f>
        <v>0</v>
      </c>
      <c r="M1400" s="99" t="s">
        <v>16</v>
      </c>
      <c r="N1400" s="99" t="s">
        <v>16</v>
      </c>
      <c r="O1400" s="93"/>
      <c r="P1400" s="99">
        <f>O1400</f>
        <v>0</v>
      </c>
      <c r="Q1400" s="99" t="s">
        <v>16</v>
      </c>
      <c r="R1400" s="99" t="s">
        <v>16</v>
      </c>
      <c r="S1400" s="99">
        <f>K1400+O1400</f>
        <v>0</v>
      </c>
      <c r="T1400" s="100">
        <f>S1400</f>
        <v>0</v>
      </c>
    </row>
    <row r="1401" spans="1:20" ht="18" hidden="1" customHeight="1" x14ac:dyDescent="0.2">
      <c r="A1401" s="96" t="s">
        <v>71</v>
      </c>
      <c r="B1401" s="84"/>
      <c r="C1401" s="26" t="e">
        <f>ROUND((Q1401-R1401)/H1401/12,0)</f>
        <v>#DIV/0!</v>
      </c>
      <c r="D1401" s="26" t="e">
        <f>ROUND(R1401/F1401/12,0)</f>
        <v>#DIV/0!</v>
      </c>
      <c r="E1401" s="27">
        <f>E1402+E1403</f>
        <v>0</v>
      </c>
      <c r="F1401" s="30">
        <f>F1402+F1403</f>
        <v>0</v>
      </c>
      <c r="G1401" s="30">
        <f>G1402+G1403</f>
        <v>0</v>
      </c>
      <c r="H1401" s="31">
        <f>IF(E1401+G1401=H1402+H1403,E1401+G1401, "CHYBA")</f>
        <v>0</v>
      </c>
      <c r="I1401" s="98">
        <f>I1402+I1403</f>
        <v>0</v>
      </c>
      <c r="J1401" s="99">
        <f>J1402+J1403</f>
        <v>0</v>
      </c>
      <c r="K1401" s="99">
        <f>K1404</f>
        <v>0</v>
      </c>
      <c r="L1401" s="99">
        <f>IF(I1401+K1401=L1402+L1403+L1404,I1401+K1401,"CHYBA")</f>
        <v>0</v>
      </c>
      <c r="M1401" s="99">
        <f>M1402+M1403</f>
        <v>0</v>
      </c>
      <c r="N1401" s="99">
        <f>N1402+N1403</f>
        <v>0</v>
      </c>
      <c r="O1401" s="99">
        <f>O1404</f>
        <v>0</v>
      </c>
      <c r="P1401" s="99">
        <f>IF(M1401+O1401=P1402+P1403+P1404,M1401+O1401,"CHYBA")</f>
        <v>0</v>
      </c>
      <c r="Q1401" s="99">
        <f>Q1402+Q1403</f>
        <v>0</v>
      </c>
      <c r="R1401" s="99">
        <f>R1402+R1403</f>
        <v>0</v>
      </c>
      <c r="S1401" s="99">
        <f>S1404</f>
        <v>0</v>
      </c>
      <c r="T1401" s="100">
        <f>IF(Q1401+S1401=T1402+T1403+T1404,Q1401+S1401,"CHYBA")</f>
        <v>0</v>
      </c>
    </row>
    <row r="1402" spans="1:20" ht="15" hidden="1" customHeight="1" x14ac:dyDescent="0.2">
      <c r="A1402" s="95" t="s">
        <v>17</v>
      </c>
      <c r="B1402" s="113" t="s">
        <v>16</v>
      </c>
      <c r="C1402" s="26" t="e">
        <f>ROUND((Q1402-R1402)/H1402/12,0)</f>
        <v>#DIV/0!</v>
      </c>
      <c r="D1402" s="26" t="e">
        <f>ROUND(R1402/F1402/12,0)</f>
        <v>#DIV/0!</v>
      </c>
      <c r="E1402" s="36"/>
      <c r="F1402" s="37"/>
      <c r="G1402" s="37"/>
      <c r="H1402" s="28">
        <f>E1402+G1402</f>
        <v>0</v>
      </c>
      <c r="I1402" s="92"/>
      <c r="J1402" s="93"/>
      <c r="K1402" s="99" t="s">
        <v>16</v>
      </c>
      <c r="L1402" s="99">
        <f>I1402</f>
        <v>0</v>
      </c>
      <c r="M1402" s="93"/>
      <c r="N1402" s="93"/>
      <c r="O1402" s="99" t="s">
        <v>16</v>
      </c>
      <c r="P1402" s="99">
        <f>M1402</f>
        <v>0</v>
      </c>
      <c r="Q1402" s="99">
        <f>I1402+M1402</f>
        <v>0</v>
      </c>
      <c r="R1402" s="99">
        <f>J1402+N1402</f>
        <v>0</v>
      </c>
      <c r="S1402" s="99" t="s">
        <v>16</v>
      </c>
      <c r="T1402" s="100">
        <f>Q1402</f>
        <v>0</v>
      </c>
    </row>
    <row r="1403" spans="1:20" ht="15" hidden="1" customHeight="1" x14ac:dyDescent="0.2">
      <c r="A1403" s="95" t="s">
        <v>18</v>
      </c>
      <c r="B1403" s="113" t="s">
        <v>16</v>
      </c>
      <c r="C1403" s="26" t="e">
        <f>ROUND((Q1403-R1403)/H1403/12,0)</f>
        <v>#DIV/0!</v>
      </c>
      <c r="D1403" s="26" t="e">
        <f>ROUND(R1403/F1403/12,0)</f>
        <v>#DIV/0!</v>
      </c>
      <c r="E1403" s="36"/>
      <c r="F1403" s="37"/>
      <c r="G1403" s="37"/>
      <c r="H1403" s="28">
        <f>E1403+G1403</f>
        <v>0</v>
      </c>
      <c r="I1403" s="92"/>
      <c r="J1403" s="93"/>
      <c r="K1403" s="99" t="s">
        <v>16</v>
      </c>
      <c r="L1403" s="99">
        <f>I1403</f>
        <v>0</v>
      </c>
      <c r="M1403" s="93"/>
      <c r="N1403" s="93"/>
      <c r="O1403" s="99" t="s">
        <v>16</v>
      </c>
      <c r="P1403" s="99">
        <f>M1403</f>
        <v>0</v>
      </c>
      <c r="Q1403" s="99">
        <f>I1403+M1403</f>
        <v>0</v>
      </c>
      <c r="R1403" s="99">
        <f>J1403+N1403</f>
        <v>0</v>
      </c>
      <c r="S1403" s="99" t="s">
        <v>16</v>
      </c>
      <c r="T1403" s="100">
        <f>Q1403</f>
        <v>0</v>
      </c>
    </row>
    <row r="1404" spans="1:20" ht="15" hidden="1" customHeight="1" x14ac:dyDescent="0.2">
      <c r="A1404" s="95" t="s">
        <v>19</v>
      </c>
      <c r="B1404" s="113" t="s">
        <v>16</v>
      </c>
      <c r="C1404" s="26" t="s">
        <v>16</v>
      </c>
      <c r="D1404" s="26" t="s">
        <v>16</v>
      </c>
      <c r="E1404" s="27" t="s">
        <v>16</v>
      </c>
      <c r="F1404" s="30" t="s">
        <v>16</v>
      </c>
      <c r="G1404" s="30" t="s">
        <v>16</v>
      </c>
      <c r="H1404" s="31" t="s">
        <v>16</v>
      </c>
      <c r="I1404" s="98" t="s">
        <v>16</v>
      </c>
      <c r="J1404" s="99" t="s">
        <v>16</v>
      </c>
      <c r="K1404" s="93"/>
      <c r="L1404" s="99">
        <f>K1404</f>
        <v>0</v>
      </c>
      <c r="M1404" s="99" t="s">
        <v>16</v>
      </c>
      <c r="N1404" s="99" t="s">
        <v>16</v>
      </c>
      <c r="O1404" s="93"/>
      <c r="P1404" s="99">
        <f>O1404</f>
        <v>0</v>
      </c>
      <c r="Q1404" s="99" t="s">
        <v>16</v>
      </c>
      <c r="R1404" s="99" t="s">
        <v>16</v>
      </c>
      <c r="S1404" s="99">
        <f>K1404+O1404</f>
        <v>0</v>
      </c>
      <c r="T1404" s="100">
        <f>S1404</f>
        <v>0</v>
      </c>
    </row>
    <row r="1405" spans="1:20" ht="18" hidden="1" customHeight="1" x14ac:dyDescent="0.2">
      <c r="A1405" s="96" t="s">
        <v>71</v>
      </c>
      <c r="B1405" s="84"/>
      <c r="C1405" s="26" t="e">
        <f>ROUND((Q1405-R1405)/H1405/12,0)</f>
        <v>#DIV/0!</v>
      </c>
      <c r="D1405" s="26" t="e">
        <f>ROUND(R1405/F1405/12,0)</f>
        <v>#DIV/0!</v>
      </c>
      <c r="E1405" s="27">
        <f>E1406+E1407</f>
        <v>0</v>
      </c>
      <c r="F1405" s="30">
        <f>F1406+F1407</f>
        <v>0</v>
      </c>
      <c r="G1405" s="30">
        <f>G1406+G1407</f>
        <v>0</v>
      </c>
      <c r="H1405" s="31">
        <f>IF(E1405+G1405=H1406+H1407,E1405+G1405, "CHYBA")</f>
        <v>0</v>
      </c>
      <c r="I1405" s="98">
        <f>I1406+I1407</f>
        <v>0</v>
      </c>
      <c r="J1405" s="99">
        <f>J1406+J1407</f>
        <v>0</v>
      </c>
      <c r="K1405" s="99">
        <f>K1408</f>
        <v>0</v>
      </c>
      <c r="L1405" s="99">
        <f>IF(I1405+K1405=L1406+L1407+L1408,I1405+K1405,"CHYBA")</f>
        <v>0</v>
      </c>
      <c r="M1405" s="99">
        <f>M1406+M1407</f>
        <v>0</v>
      </c>
      <c r="N1405" s="99">
        <f>N1406+N1407</f>
        <v>0</v>
      </c>
      <c r="O1405" s="99">
        <f>O1408</f>
        <v>0</v>
      </c>
      <c r="P1405" s="99">
        <f>IF(M1405+O1405=P1406+P1407+P1408,M1405+O1405,"CHYBA")</f>
        <v>0</v>
      </c>
      <c r="Q1405" s="99">
        <f>Q1406+Q1407</f>
        <v>0</v>
      </c>
      <c r="R1405" s="99">
        <f>R1406+R1407</f>
        <v>0</v>
      </c>
      <c r="S1405" s="99">
        <f>S1408</f>
        <v>0</v>
      </c>
      <c r="T1405" s="100">
        <f>IF(Q1405+S1405=T1406+T1407+T1408,Q1405+S1405,"CHYBA")</f>
        <v>0</v>
      </c>
    </row>
    <row r="1406" spans="1:20" ht="15" hidden="1" customHeight="1" x14ac:dyDescent="0.2">
      <c r="A1406" s="95" t="s">
        <v>17</v>
      </c>
      <c r="B1406" s="113" t="s">
        <v>16</v>
      </c>
      <c r="C1406" s="26" t="e">
        <f>ROUND((Q1406-R1406)/H1406/12,0)</f>
        <v>#DIV/0!</v>
      </c>
      <c r="D1406" s="26" t="e">
        <f>ROUND(R1406/F1406/12,0)</f>
        <v>#DIV/0!</v>
      </c>
      <c r="E1406" s="36"/>
      <c r="F1406" s="37"/>
      <c r="G1406" s="37"/>
      <c r="H1406" s="28">
        <f>E1406+G1406</f>
        <v>0</v>
      </c>
      <c r="I1406" s="92"/>
      <c r="J1406" s="93"/>
      <c r="K1406" s="99" t="s">
        <v>16</v>
      </c>
      <c r="L1406" s="99">
        <f>I1406</f>
        <v>0</v>
      </c>
      <c r="M1406" s="93"/>
      <c r="N1406" s="93"/>
      <c r="O1406" s="99" t="s">
        <v>16</v>
      </c>
      <c r="P1406" s="99">
        <f>M1406</f>
        <v>0</v>
      </c>
      <c r="Q1406" s="99">
        <f>I1406+M1406</f>
        <v>0</v>
      </c>
      <c r="R1406" s="99">
        <f>J1406+N1406</f>
        <v>0</v>
      </c>
      <c r="S1406" s="99" t="s">
        <v>16</v>
      </c>
      <c r="T1406" s="100">
        <f>Q1406</f>
        <v>0</v>
      </c>
    </row>
    <row r="1407" spans="1:20" ht="15" hidden="1" customHeight="1" x14ac:dyDescent="0.2">
      <c r="A1407" s="95" t="s">
        <v>18</v>
      </c>
      <c r="B1407" s="113" t="s">
        <v>16</v>
      </c>
      <c r="C1407" s="26" t="e">
        <f>ROUND((Q1407-R1407)/H1407/12,0)</f>
        <v>#DIV/0!</v>
      </c>
      <c r="D1407" s="26" t="e">
        <f>ROUND(R1407/F1407/12,0)</f>
        <v>#DIV/0!</v>
      </c>
      <c r="E1407" s="36"/>
      <c r="F1407" s="37"/>
      <c r="G1407" s="37"/>
      <c r="H1407" s="28">
        <f>E1407+G1407</f>
        <v>0</v>
      </c>
      <c r="I1407" s="92"/>
      <c r="J1407" s="93"/>
      <c r="K1407" s="99" t="s">
        <v>16</v>
      </c>
      <c r="L1407" s="99">
        <f>I1407</f>
        <v>0</v>
      </c>
      <c r="M1407" s="93"/>
      <c r="N1407" s="93"/>
      <c r="O1407" s="99" t="s">
        <v>16</v>
      </c>
      <c r="P1407" s="99">
        <f>M1407</f>
        <v>0</v>
      </c>
      <c r="Q1407" s="99">
        <f>I1407+M1407</f>
        <v>0</v>
      </c>
      <c r="R1407" s="99">
        <f>J1407+N1407</f>
        <v>0</v>
      </c>
      <c r="S1407" s="99" t="s">
        <v>16</v>
      </c>
      <c r="T1407" s="100">
        <f>Q1407</f>
        <v>0</v>
      </c>
    </row>
    <row r="1408" spans="1:20" ht="15" hidden="1" customHeight="1" x14ac:dyDescent="0.2">
      <c r="A1408" s="95" t="s">
        <v>19</v>
      </c>
      <c r="B1408" s="113" t="s">
        <v>16</v>
      </c>
      <c r="C1408" s="26" t="s">
        <v>16</v>
      </c>
      <c r="D1408" s="26" t="s">
        <v>16</v>
      </c>
      <c r="E1408" s="27" t="s">
        <v>16</v>
      </c>
      <c r="F1408" s="30" t="s">
        <v>16</v>
      </c>
      <c r="G1408" s="30" t="s">
        <v>16</v>
      </c>
      <c r="H1408" s="31" t="s">
        <v>16</v>
      </c>
      <c r="I1408" s="98" t="s">
        <v>16</v>
      </c>
      <c r="J1408" s="99" t="s">
        <v>16</v>
      </c>
      <c r="K1408" s="93"/>
      <c r="L1408" s="99">
        <f>K1408</f>
        <v>0</v>
      </c>
      <c r="M1408" s="99" t="s">
        <v>16</v>
      </c>
      <c r="N1408" s="99" t="s">
        <v>16</v>
      </c>
      <c r="O1408" s="93"/>
      <c r="P1408" s="99">
        <f>O1408</f>
        <v>0</v>
      </c>
      <c r="Q1408" s="99" t="s">
        <v>16</v>
      </c>
      <c r="R1408" s="99" t="s">
        <v>16</v>
      </c>
      <c r="S1408" s="99">
        <f>K1408+O1408</f>
        <v>0</v>
      </c>
      <c r="T1408" s="100">
        <f>S1408</f>
        <v>0</v>
      </c>
    </row>
    <row r="1409" spans="1:20" ht="18" hidden="1" customHeight="1" x14ac:dyDescent="0.2">
      <c r="A1409" s="96" t="s">
        <v>71</v>
      </c>
      <c r="B1409" s="84"/>
      <c r="C1409" s="26" t="e">
        <f>ROUND((Q1409-R1409)/H1409/12,0)</f>
        <v>#DIV/0!</v>
      </c>
      <c r="D1409" s="26" t="e">
        <f>ROUND(R1409/F1409/12,0)</f>
        <v>#DIV/0!</v>
      </c>
      <c r="E1409" s="27">
        <f>E1410+E1411</f>
        <v>0</v>
      </c>
      <c r="F1409" s="30">
        <f>F1410+F1411</f>
        <v>0</v>
      </c>
      <c r="G1409" s="30">
        <f>G1410+G1411</f>
        <v>0</v>
      </c>
      <c r="H1409" s="31">
        <f>IF(E1409+G1409=H1410+H1411,E1409+G1409, "CHYBA")</f>
        <v>0</v>
      </c>
      <c r="I1409" s="98">
        <f>I1410+I1411</f>
        <v>0</v>
      </c>
      <c r="J1409" s="99">
        <f>J1410+J1411</f>
        <v>0</v>
      </c>
      <c r="K1409" s="99">
        <f>K1412</f>
        <v>0</v>
      </c>
      <c r="L1409" s="99">
        <f>IF(I1409+K1409=L1410+L1411+L1412,I1409+K1409,"CHYBA")</f>
        <v>0</v>
      </c>
      <c r="M1409" s="99">
        <f>M1410+M1411</f>
        <v>0</v>
      </c>
      <c r="N1409" s="99">
        <f>N1410+N1411</f>
        <v>0</v>
      </c>
      <c r="O1409" s="99">
        <f>O1412</f>
        <v>0</v>
      </c>
      <c r="P1409" s="99">
        <f>IF(M1409+O1409=P1410+P1411+P1412,M1409+O1409,"CHYBA")</f>
        <v>0</v>
      </c>
      <c r="Q1409" s="99">
        <f>Q1410+Q1411</f>
        <v>0</v>
      </c>
      <c r="R1409" s="99">
        <f>R1410+R1411</f>
        <v>0</v>
      </c>
      <c r="S1409" s="99">
        <f>S1412</f>
        <v>0</v>
      </c>
      <c r="T1409" s="100">
        <f>IF(Q1409+S1409=T1410+T1411+T1412,Q1409+S1409,"CHYBA")</f>
        <v>0</v>
      </c>
    </row>
    <row r="1410" spans="1:20" ht="15" hidden="1" customHeight="1" x14ac:dyDescent="0.2">
      <c r="A1410" s="95" t="s">
        <v>17</v>
      </c>
      <c r="B1410" s="113" t="s">
        <v>16</v>
      </c>
      <c r="C1410" s="26" t="e">
        <f>ROUND((Q1410-R1410)/H1410/12,0)</f>
        <v>#DIV/0!</v>
      </c>
      <c r="D1410" s="26" t="e">
        <f>ROUND(R1410/F1410/12,0)</f>
        <v>#DIV/0!</v>
      </c>
      <c r="E1410" s="36"/>
      <c r="F1410" s="37"/>
      <c r="G1410" s="37"/>
      <c r="H1410" s="28">
        <f>E1410+G1410</f>
        <v>0</v>
      </c>
      <c r="I1410" s="92"/>
      <c r="J1410" s="93"/>
      <c r="K1410" s="99" t="s">
        <v>16</v>
      </c>
      <c r="L1410" s="99">
        <f>I1410</f>
        <v>0</v>
      </c>
      <c r="M1410" s="93"/>
      <c r="N1410" s="93"/>
      <c r="O1410" s="99" t="s">
        <v>16</v>
      </c>
      <c r="P1410" s="99">
        <f>M1410</f>
        <v>0</v>
      </c>
      <c r="Q1410" s="99">
        <f>I1410+M1410</f>
        <v>0</v>
      </c>
      <c r="R1410" s="99">
        <f>J1410+N1410</f>
        <v>0</v>
      </c>
      <c r="S1410" s="99" t="s">
        <v>16</v>
      </c>
      <c r="T1410" s="100">
        <f>Q1410</f>
        <v>0</v>
      </c>
    </row>
    <row r="1411" spans="1:20" ht="15" hidden="1" customHeight="1" x14ac:dyDescent="0.2">
      <c r="A1411" s="95" t="s">
        <v>18</v>
      </c>
      <c r="B1411" s="113" t="s">
        <v>16</v>
      </c>
      <c r="C1411" s="26" t="e">
        <f>ROUND((Q1411-R1411)/H1411/12,0)</f>
        <v>#DIV/0!</v>
      </c>
      <c r="D1411" s="26" t="e">
        <f>ROUND(R1411/F1411/12,0)</f>
        <v>#DIV/0!</v>
      </c>
      <c r="E1411" s="36"/>
      <c r="F1411" s="37"/>
      <c r="G1411" s="37"/>
      <c r="H1411" s="28">
        <f>E1411+G1411</f>
        <v>0</v>
      </c>
      <c r="I1411" s="92"/>
      <c r="J1411" s="93"/>
      <c r="K1411" s="99" t="s">
        <v>16</v>
      </c>
      <c r="L1411" s="99">
        <f>I1411</f>
        <v>0</v>
      </c>
      <c r="M1411" s="93"/>
      <c r="N1411" s="93"/>
      <c r="O1411" s="99" t="s">
        <v>16</v>
      </c>
      <c r="P1411" s="99">
        <f>M1411</f>
        <v>0</v>
      </c>
      <c r="Q1411" s="99">
        <f>I1411+M1411</f>
        <v>0</v>
      </c>
      <c r="R1411" s="99">
        <f>J1411+N1411</f>
        <v>0</v>
      </c>
      <c r="S1411" s="99" t="s">
        <v>16</v>
      </c>
      <c r="T1411" s="100">
        <f>Q1411</f>
        <v>0</v>
      </c>
    </row>
    <row r="1412" spans="1:20" ht="15" hidden="1" customHeight="1" x14ac:dyDescent="0.2">
      <c r="A1412" s="95" t="s">
        <v>19</v>
      </c>
      <c r="B1412" s="113" t="s">
        <v>16</v>
      </c>
      <c r="C1412" s="26" t="s">
        <v>16</v>
      </c>
      <c r="D1412" s="26" t="s">
        <v>16</v>
      </c>
      <c r="E1412" s="27" t="s">
        <v>16</v>
      </c>
      <c r="F1412" s="30" t="s">
        <v>16</v>
      </c>
      <c r="G1412" s="30" t="s">
        <v>16</v>
      </c>
      <c r="H1412" s="31" t="s">
        <v>16</v>
      </c>
      <c r="I1412" s="98" t="s">
        <v>16</v>
      </c>
      <c r="J1412" s="99" t="s">
        <v>16</v>
      </c>
      <c r="K1412" s="93"/>
      <c r="L1412" s="99">
        <f>K1412</f>
        <v>0</v>
      </c>
      <c r="M1412" s="99" t="s">
        <v>16</v>
      </c>
      <c r="N1412" s="99" t="s">
        <v>16</v>
      </c>
      <c r="O1412" s="93"/>
      <c r="P1412" s="99">
        <f>O1412</f>
        <v>0</v>
      </c>
      <c r="Q1412" s="99" t="s">
        <v>16</v>
      </c>
      <c r="R1412" s="99" t="s">
        <v>16</v>
      </c>
      <c r="S1412" s="99">
        <f>K1412+O1412</f>
        <v>0</v>
      </c>
      <c r="T1412" s="100">
        <f>S1412</f>
        <v>0</v>
      </c>
    </row>
    <row r="1413" spans="1:20" ht="18" hidden="1" customHeight="1" x14ac:dyDescent="0.2">
      <c r="A1413" s="96" t="s">
        <v>71</v>
      </c>
      <c r="B1413" s="84"/>
      <c r="C1413" s="26" t="e">
        <f>ROUND((Q1413-R1413)/H1413/12,0)</f>
        <v>#DIV/0!</v>
      </c>
      <c r="D1413" s="26" t="e">
        <f>ROUND(R1413/F1413/12,0)</f>
        <v>#DIV/0!</v>
      </c>
      <c r="E1413" s="27">
        <f>E1414+E1415</f>
        <v>0</v>
      </c>
      <c r="F1413" s="30">
        <f>F1414+F1415</f>
        <v>0</v>
      </c>
      <c r="G1413" s="30">
        <f>G1414+G1415</f>
        <v>0</v>
      </c>
      <c r="H1413" s="31">
        <f>IF(E1413+G1413=H1414+H1415,E1413+G1413, "CHYBA")</f>
        <v>0</v>
      </c>
      <c r="I1413" s="98">
        <f>I1414+I1415</f>
        <v>0</v>
      </c>
      <c r="J1413" s="99">
        <f>J1414+J1415</f>
        <v>0</v>
      </c>
      <c r="K1413" s="99">
        <f>K1416</f>
        <v>0</v>
      </c>
      <c r="L1413" s="99">
        <f>IF(I1413+K1413=L1414+L1415+L1416,I1413+K1413,"CHYBA")</f>
        <v>0</v>
      </c>
      <c r="M1413" s="99">
        <f>M1414+M1415</f>
        <v>0</v>
      </c>
      <c r="N1413" s="99">
        <f>N1414+N1415</f>
        <v>0</v>
      </c>
      <c r="O1413" s="99">
        <f>O1416</f>
        <v>0</v>
      </c>
      <c r="P1413" s="99">
        <f>IF(M1413+O1413=P1414+P1415+P1416,M1413+O1413,"CHYBA")</f>
        <v>0</v>
      </c>
      <c r="Q1413" s="99">
        <f>Q1414+Q1415</f>
        <v>0</v>
      </c>
      <c r="R1413" s="99">
        <f>R1414+R1415</f>
        <v>0</v>
      </c>
      <c r="S1413" s="99">
        <f>S1416</f>
        <v>0</v>
      </c>
      <c r="T1413" s="100">
        <f>IF(Q1413+S1413=T1414+T1415+T1416,Q1413+S1413,"CHYBA")</f>
        <v>0</v>
      </c>
    </row>
    <row r="1414" spans="1:20" ht="15" hidden="1" customHeight="1" x14ac:dyDescent="0.2">
      <c r="A1414" s="95" t="s">
        <v>17</v>
      </c>
      <c r="B1414" s="113" t="s">
        <v>16</v>
      </c>
      <c r="C1414" s="26" t="e">
        <f>ROUND((Q1414-R1414)/H1414/12,0)</f>
        <v>#DIV/0!</v>
      </c>
      <c r="D1414" s="26" t="e">
        <f>ROUND(R1414/F1414/12,0)</f>
        <v>#DIV/0!</v>
      </c>
      <c r="E1414" s="36"/>
      <c r="F1414" s="37"/>
      <c r="G1414" s="37"/>
      <c r="H1414" s="28">
        <f>E1414+G1414</f>
        <v>0</v>
      </c>
      <c r="I1414" s="92"/>
      <c r="J1414" s="93"/>
      <c r="K1414" s="99" t="s">
        <v>16</v>
      </c>
      <c r="L1414" s="99">
        <f>I1414</f>
        <v>0</v>
      </c>
      <c r="M1414" s="93"/>
      <c r="N1414" s="93"/>
      <c r="O1414" s="99" t="s">
        <v>16</v>
      </c>
      <c r="P1414" s="99">
        <f>M1414</f>
        <v>0</v>
      </c>
      <c r="Q1414" s="99">
        <f>I1414+M1414</f>
        <v>0</v>
      </c>
      <c r="R1414" s="99">
        <f>J1414+N1414</f>
        <v>0</v>
      </c>
      <c r="S1414" s="99" t="s">
        <v>16</v>
      </c>
      <c r="T1414" s="100">
        <f>Q1414</f>
        <v>0</v>
      </c>
    </row>
    <row r="1415" spans="1:20" ht="15" hidden="1" customHeight="1" x14ac:dyDescent="0.2">
      <c r="A1415" s="95" t="s">
        <v>18</v>
      </c>
      <c r="B1415" s="113" t="s">
        <v>16</v>
      </c>
      <c r="C1415" s="26" t="e">
        <f>ROUND((Q1415-R1415)/H1415/12,0)</f>
        <v>#DIV/0!</v>
      </c>
      <c r="D1415" s="26" t="e">
        <f>ROUND(R1415/F1415/12,0)</f>
        <v>#DIV/0!</v>
      </c>
      <c r="E1415" s="36"/>
      <c r="F1415" s="37"/>
      <c r="G1415" s="37"/>
      <c r="H1415" s="28">
        <f>E1415+G1415</f>
        <v>0</v>
      </c>
      <c r="I1415" s="92"/>
      <c r="J1415" s="93"/>
      <c r="K1415" s="99" t="s">
        <v>16</v>
      </c>
      <c r="L1415" s="99">
        <f>I1415</f>
        <v>0</v>
      </c>
      <c r="M1415" s="93"/>
      <c r="N1415" s="93"/>
      <c r="O1415" s="99" t="s">
        <v>16</v>
      </c>
      <c r="P1415" s="99">
        <f>M1415</f>
        <v>0</v>
      </c>
      <c r="Q1415" s="99">
        <f>I1415+M1415</f>
        <v>0</v>
      </c>
      <c r="R1415" s="99">
        <f>J1415+N1415</f>
        <v>0</v>
      </c>
      <c r="S1415" s="99" t="s">
        <v>16</v>
      </c>
      <c r="T1415" s="100">
        <f>Q1415</f>
        <v>0</v>
      </c>
    </row>
    <row r="1416" spans="1:20" ht="15" hidden="1" customHeight="1" x14ac:dyDescent="0.2">
      <c r="A1416" s="95" t="s">
        <v>19</v>
      </c>
      <c r="B1416" s="113" t="s">
        <v>16</v>
      </c>
      <c r="C1416" s="26" t="s">
        <v>16</v>
      </c>
      <c r="D1416" s="26" t="s">
        <v>16</v>
      </c>
      <c r="E1416" s="27" t="s">
        <v>16</v>
      </c>
      <c r="F1416" s="30" t="s">
        <v>16</v>
      </c>
      <c r="G1416" s="30" t="s">
        <v>16</v>
      </c>
      <c r="H1416" s="31" t="s">
        <v>16</v>
      </c>
      <c r="I1416" s="98" t="s">
        <v>16</v>
      </c>
      <c r="J1416" s="99" t="s">
        <v>16</v>
      </c>
      <c r="K1416" s="93"/>
      <c r="L1416" s="99">
        <f>K1416</f>
        <v>0</v>
      </c>
      <c r="M1416" s="99" t="s">
        <v>16</v>
      </c>
      <c r="N1416" s="99" t="s">
        <v>16</v>
      </c>
      <c r="O1416" s="93"/>
      <c r="P1416" s="99">
        <f>O1416</f>
        <v>0</v>
      </c>
      <c r="Q1416" s="99" t="s">
        <v>16</v>
      </c>
      <c r="R1416" s="99" t="s">
        <v>16</v>
      </c>
      <c r="S1416" s="99">
        <f>K1416+O1416</f>
        <v>0</v>
      </c>
      <c r="T1416" s="100">
        <f>S1416</f>
        <v>0</v>
      </c>
    </row>
    <row r="1417" spans="1:20" ht="18" hidden="1" customHeight="1" x14ac:dyDescent="0.2">
      <c r="A1417" s="96" t="s">
        <v>71</v>
      </c>
      <c r="B1417" s="84"/>
      <c r="C1417" s="26" t="e">
        <f>ROUND((Q1417-R1417)/H1417/12,0)</f>
        <v>#DIV/0!</v>
      </c>
      <c r="D1417" s="26" t="e">
        <f>ROUND(R1417/F1417/12,0)</f>
        <v>#DIV/0!</v>
      </c>
      <c r="E1417" s="27">
        <f>E1418+E1419</f>
        <v>0</v>
      </c>
      <c r="F1417" s="30">
        <f>F1418+F1419</f>
        <v>0</v>
      </c>
      <c r="G1417" s="30">
        <f>G1418+G1419</f>
        <v>0</v>
      </c>
      <c r="H1417" s="31">
        <f>IF(E1417+G1417=H1418+H1419,E1417+G1417, "CHYBA")</f>
        <v>0</v>
      </c>
      <c r="I1417" s="98">
        <f>I1418+I1419</f>
        <v>0</v>
      </c>
      <c r="J1417" s="99">
        <f>J1418+J1419</f>
        <v>0</v>
      </c>
      <c r="K1417" s="99">
        <f>K1420</f>
        <v>0</v>
      </c>
      <c r="L1417" s="99">
        <f>IF(I1417+K1417=L1418+L1419+L1420,I1417+K1417,"CHYBA")</f>
        <v>0</v>
      </c>
      <c r="M1417" s="99">
        <f>M1418+M1419</f>
        <v>0</v>
      </c>
      <c r="N1417" s="99">
        <f>N1418+N1419</f>
        <v>0</v>
      </c>
      <c r="O1417" s="99">
        <f>O1420</f>
        <v>0</v>
      </c>
      <c r="P1417" s="99">
        <f>IF(M1417+O1417=P1418+P1419+P1420,M1417+O1417,"CHYBA")</f>
        <v>0</v>
      </c>
      <c r="Q1417" s="99">
        <f>Q1418+Q1419</f>
        <v>0</v>
      </c>
      <c r="R1417" s="99">
        <f>R1418+R1419</f>
        <v>0</v>
      </c>
      <c r="S1417" s="99">
        <f>S1420</f>
        <v>0</v>
      </c>
      <c r="T1417" s="100">
        <f>IF(Q1417+S1417=T1418+T1419+T1420,Q1417+S1417,"CHYBA")</f>
        <v>0</v>
      </c>
    </row>
    <row r="1418" spans="1:20" ht="15" hidden="1" customHeight="1" x14ac:dyDescent="0.2">
      <c r="A1418" s="95" t="s">
        <v>17</v>
      </c>
      <c r="B1418" s="113" t="s">
        <v>16</v>
      </c>
      <c r="C1418" s="26" t="e">
        <f>ROUND((Q1418-R1418)/H1418/12,0)</f>
        <v>#DIV/0!</v>
      </c>
      <c r="D1418" s="26" t="e">
        <f>ROUND(R1418/F1418/12,0)</f>
        <v>#DIV/0!</v>
      </c>
      <c r="E1418" s="36"/>
      <c r="F1418" s="37"/>
      <c r="G1418" s="37"/>
      <c r="H1418" s="28">
        <f>E1418+G1418</f>
        <v>0</v>
      </c>
      <c r="I1418" s="92"/>
      <c r="J1418" s="93"/>
      <c r="K1418" s="99" t="s">
        <v>16</v>
      </c>
      <c r="L1418" s="99">
        <f>I1418</f>
        <v>0</v>
      </c>
      <c r="M1418" s="93"/>
      <c r="N1418" s="93"/>
      <c r="O1418" s="99" t="s">
        <v>16</v>
      </c>
      <c r="P1418" s="99">
        <f>M1418</f>
        <v>0</v>
      </c>
      <c r="Q1418" s="99">
        <f>I1418+M1418</f>
        <v>0</v>
      </c>
      <c r="R1418" s="99">
        <f>J1418+N1418</f>
        <v>0</v>
      </c>
      <c r="S1418" s="99" t="s">
        <v>16</v>
      </c>
      <c r="T1418" s="100">
        <f>Q1418</f>
        <v>0</v>
      </c>
    </row>
    <row r="1419" spans="1:20" ht="15" hidden="1" customHeight="1" x14ac:dyDescent="0.2">
      <c r="A1419" s="95" t="s">
        <v>18</v>
      </c>
      <c r="B1419" s="113" t="s">
        <v>16</v>
      </c>
      <c r="C1419" s="26" t="e">
        <f>ROUND((Q1419-R1419)/H1419/12,0)</f>
        <v>#DIV/0!</v>
      </c>
      <c r="D1419" s="26" t="e">
        <f>ROUND(R1419/F1419/12,0)</f>
        <v>#DIV/0!</v>
      </c>
      <c r="E1419" s="36"/>
      <c r="F1419" s="37"/>
      <c r="G1419" s="37"/>
      <c r="H1419" s="28">
        <f>E1419+G1419</f>
        <v>0</v>
      </c>
      <c r="I1419" s="92"/>
      <c r="J1419" s="93"/>
      <c r="K1419" s="99" t="s">
        <v>16</v>
      </c>
      <c r="L1419" s="99">
        <f>I1419</f>
        <v>0</v>
      </c>
      <c r="M1419" s="93"/>
      <c r="N1419" s="93"/>
      <c r="O1419" s="99" t="s">
        <v>16</v>
      </c>
      <c r="P1419" s="99">
        <f>M1419</f>
        <v>0</v>
      </c>
      <c r="Q1419" s="99">
        <f>I1419+M1419</f>
        <v>0</v>
      </c>
      <c r="R1419" s="99">
        <f>J1419+N1419</f>
        <v>0</v>
      </c>
      <c r="S1419" s="99" t="s">
        <v>16</v>
      </c>
      <c r="T1419" s="100">
        <f>Q1419</f>
        <v>0</v>
      </c>
    </row>
    <row r="1420" spans="1:20" ht="15" hidden="1" customHeight="1" x14ac:dyDescent="0.2">
      <c r="A1420" s="95" t="s">
        <v>19</v>
      </c>
      <c r="B1420" s="113" t="s">
        <v>16</v>
      </c>
      <c r="C1420" s="26" t="s">
        <v>16</v>
      </c>
      <c r="D1420" s="26" t="s">
        <v>16</v>
      </c>
      <c r="E1420" s="27" t="s">
        <v>16</v>
      </c>
      <c r="F1420" s="30" t="s">
        <v>16</v>
      </c>
      <c r="G1420" s="30" t="s">
        <v>16</v>
      </c>
      <c r="H1420" s="31" t="s">
        <v>16</v>
      </c>
      <c r="I1420" s="98" t="s">
        <v>16</v>
      </c>
      <c r="J1420" s="99" t="s">
        <v>16</v>
      </c>
      <c r="K1420" s="93"/>
      <c r="L1420" s="99">
        <f>K1420</f>
        <v>0</v>
      </c>
      <c r="M1420" s="99" t="s">
        <v>16</v>
      </c>
      <c r="N1420" s="99" t="s">
        <v>16</v>
      </c>
      <c r="O1420" s="93"/>
      <c r="P1420" s="99">
        <f>O1420</f>
        <v>0</v>
      </c>
      <c r="Q1420" s="99" t="s">
        <v>16</v>
      </c>
      <c r="R1420" s="99" t="s">
        <v>16</v>
      </c>
      <c r="S1420" s="99">
        <f>K1420+O1420</f>
        <v>0</v>
      </c>
      <c r="T1420" s="100">
        <f>S1420</f>
        <v>0</v>
      </c>
    </row>
    <row r="1421" spans="1:20" ht="18" hidden="1" customHeight="1" x14ac:dyDescent="0.2">
      <c r="A1421" s="96" t="s">
        <v>71</v>
      </c>
      <c r="B1421" s="84"/>
      <c r="C1421" s="26" t="e">
        <f>ROUND((Q1421-R1421)/H1421/12,0)</f>
        <v>#DIV/0!</v>
      </c>
      <c r="D1421" s="26" t="e">
        <f>ROUND(R1421/F1421/12,0)</f>
        <v>#DIV/0!</v>
      </c>
      <c r="E1421" s="27">
        <f>E1422+E1423</f>
        <v>0</v>
      </c>
      <c r="F1421" s="30">
        <f>F1422+F1423</f>
        <v>0</v>
      </c>
      <c r="G1421" s="30">
        <f>G1422+G1423</f>
        <v>0</v>
      </c>
      <c r="H1421" s="31">
        <f>IF(E1421+G1421=H1422+H1423,E1421+G1421, "CHYBA")</f>
        <v>0</v>
      </c>
      <c r="I1421" s="98">
        <f>I1422+I1423</f>
        <v>0</v>
      </c>
      <c r="J1421" s="99">
        <f>J1422+J1423</f>
        <v>0</v>
      </c>
      <c r="K1421" s="99">
        <f>K1424</f>
        <v>0</v>
      </c>
      <c r="L1421" s="99">
        <f>IF(I1421+K1421=L1422+L1423+L1424,I1421+K1421,"CHYBA")</f>
        <v>0</v>
      </c>
      <c r="M1421" s="99">
        <f>M1422+M1423</f>
        <v>0</v>
      </c>
      <c r="N1421" s="99">
        <f>N1422+N1423</f>
        <v>0</v>
      </c>
      <c r="O1421" s="99">
        <f>O1424</f>
        <v>0</v>
      </c>
      <c r="P1421" s="99">
        <f>IF(M1421+O1421=P1422+P1423+P1424,M1421+O1421,"CHYBA")</f>
        <v>0</v>
      </c>
      <c r="Q1421" s="99">
        <f>Q1422+Q1423</f>
        <v>0</v>
      </c>
      <c r="R1421" s="99">
        <f>R1422+R1423</f>
        <v>0</v>
      </c>
      <c r="S1421" s="99">
        <f>S1424</f>
        <v>0</v>
      </c>
      <c r="T1421" s="100">
        <f>IF(Q1421+S1421=T1422+T1423+T1424,Q1421+S1421,"CHYBA")</f>
        <v>0</v>
      </c>
    </row>
    <row r="1422" spans="1:20" ht="15" hidden="1" customHeight="1" x14ac:dyDescent="0.2">
      <c r="A1422" s="95" t="s">
        <v>17</v>
      </c>
      <c r="B1422" s="113" t="s">
        <v>16</v>
      </c>
      <c r="C1422" s="26" t="e">
        <f>ROUND((Q1422-R1422)/H1422/12,0)</f>
        <v>#DIV/0!</v>
      </c>
      <c r="D1422" s="26" t="e">
        <f>ROUND(R1422/F1422/12,0)</f>
        <v>#DIV/0!</v>
      </c>
      <c r="E1422" s="36"/>
      <c r="F1422" s="37"/>
      <c r="G1422" s="37"/>
      <c r="H1422" s="28">
        <f>E1422+G1422</f>
        <v>0</v>
      </c>
      <c r="I1422" s="92"/>
      <c r="J1422" s="93"/>
      <c r="K1422" s="99" t="s">
        <v>16</v>
      </c>
      <c r="L1422" s="99">
        <f>I1422</f>
        <v>0</v>
      </c>
      <c r="M1422" s="93"/>
      <c r="N1422" s="93"/>
      <c r="O1422" s="99" t="s">
        <v>16</v>
      </c>
      <c r="P1422" s="99">
        <f>M1422</f>
        <v>0</v>
      </c>
      <c r="Q1422" s="99">
        <f>I1422+M1422</f>
        <v>0</v>
      </c>
      <c r="R1422" s="99">
        <f>J1422+N1422</f>
        <v>0</v>
      </c>
      <c r="S1422" s="99" t="s">
        <v>16</v>
      </c>
      <c r="T1422" s="100">
        <f>Q1422</f>
        <v>0</v>
      </c>
    </row>
    <row r="1423" spans="1:20" ht="15" hidden="1" customHeight="1" x14ac:dyDescent="0.2">
      <c r="A1423" s="95" t="s">
        <v>18</v>
      </c>
      <c r="B1423" s="113" t="s">
        <v>16</v>
      </c>
      <c r="C1423" s="26" t="e">
        <f>ROUND((Q1423-R1423)/H1423/12,0)</f>
        <v>#DIV/0!</v>
      </c>
      <c r="D1423" s="26" t="e">
        <f>ROUND(R1423/F1423/12,0)</f>
        <v>#DIV/0!</v>
      </c>
      <c r="E1423" s="36"/>
      <c r="F1423" s="37"/>
      <c r="G1423" s="37"/>
      <c r="H1423" s="28">
        <f>E1423+G1423</f>
        <v>0</v>
      </c>
      <c r="I1423" s="92"/>
      <c r="J1423" s="93"/>
      <c r="K1423" s="99" t="s">
        <v>16</v>
      </c>
      <c r="L1423" s="99">
        <f>I1423</f>
        <v>0</v>
      </c>
      <c r="M1423" s="93"/>
      <c r="N1423" s="93"/>
      <c r="O1423" s="99" t="s">
        <v>16</v>
      </c>
      <c r="P1423" s="99">
        <f>M1423</f>
        <v>0</v>
      </c>
      <c r="Q1423" s="99">
        <f>I1423+M1423</f>
        <v>0</v>
      </c>
      <c r="R1423" s="99">
        <f>J1423+N1423</f>
        <v>0</v>
      </c>
      <c r="S1423" s="99" t="s">
        <v>16</v>
      </c>
      <c r="T1423" s="100">
        <f>Q1423</f>
        <v>0</v>
      </c>
    </row>
    <row r="1424" spans="1:20" ht="15.75" hidden="1" customHeight="1" thickBot="1" x14ac:dyDescent="0.25">
      <c r="A1424" s="129" t="s">
        <v>19</v>
      </c>
      <c r="B1424" s="130" t="s">
        <v>16</v>
      </c>
      <c r="C1424" s="42" t="s">
        <v>16</v>
      </c>
      <c r="D1424" s="42" t="s">
        <v>16</v>
      </c>
      <c r="E1424" s="43" t="s">
        <v>16</v>
      </c>
      <c r="F1424" s="44" t="s">
        <v>16</v>
      </c>
      <c r="G1424" s="44" t="s">
        <v>16</v>
      </c>
      <c r="H1424" s="45" t="s">
        <v>16</v>
      </c>
      <c r="I1424" s="134" t="s">
        <v>16</v>
      </c>
      <c r="J1424" s="131" t="s">
        <v>16</v>
      </c>
      <c r="K1424" s="135"/>
      <c r="L1424" s="131">
        <f>K1424</f>
        <v>0</v>
      </c>
      <c r="M1424" s="131" t="s">
        <v>16</v>
      </c>
      <c r="N1424" s="131" t="s">
        <v>16</v>
      </c>
      <c r="O1424" s="135"/>
      <c r="P1424" s="131">
        <f>O1424</f>
        <v>0</v>
      </c>
      <c r="Q1424" s="131" t="s">
        <v>16</v>
      </c>
      <c r="R1424" s="131" t="s">
        <v>16</v>
      </c>
      <c r="S1424" s="131">
        <f>K1424+O1424</f>
        <v>0</v>
      </c>
      <c r="T1424" s="136">
        <f>S1424</f>
        <v>0</v>
      </c>
    </row>
    <row r="1425" spans="1:20" ht="15.75" hidden="1" customHeight="1" x14ac:dyDescent="0.2">
      <c r="A1425" s="137" t="s">
        <v>25</v>
      </c>
      <c r="B1425" s="138" t="s">
        <v>16</v>
      </c>
      <c r="C1425" s="51" t="e">
        <f>ROUND((Q1425-R1425)/H1425/12,0)</f>
        <v>#DIV/0!</v>
      </c>
      <c r="D1425" s="51" t="e">
        <f>ROUND(R1425/F1425/12,0)</f>
        <v>#DIV/0!</v>
      </c>
      <c r="E1425" s="52">
        <f>E1426+E1427</f>
        <v>0</v>
      </c>
      <c r="F1425" s="51">
        <f>F1426+F1427</f>
        <v>0</v>
      </c>
      <c r="G1425" s="51">
        <f>G1426+G1427</f>
        <v>0</v>
      </c>
      <c r="H1425" s="53">
        <f>IF(E1425+G1425=H1426+H1427,E1425+G1425, "CHYBA")</f>
        <v>0</v>
      </c>
      <c r="I1425" s="142">
        <f>I1426+I1427</f>
        <v>0</v>
      </c>
      <c r="J1425" s="139">
        <f>J1426+J1427</f>
        <v>0</v>
      </c>
      <c r="K1425" s="139">
        <f>K1428</f>
        <v>0</v>
      </c>
      <c r="L1425" s="139">
        <f>IF(I1425+K1425=L1426+L1427+L1428,I1425+K1425,"CHYBA")</f>
        <v>0</v>
      </c>
      <c r="M1425" s="139">
        <f>M1426+M1427</f>
        <v>0</v>
      </c>
      <c r="N1425" s="139">
        <f>N1426+N1427</f>
        <v>0</v>
      </c>
      <c r="O1425" s="139">
        <f>O1428</f>
        <v>0</v>
      </c>
      <c r="P1425" s="139">
        <f>IF(M1425+O1425=P1426+P1427+P1428,M1425+O1425,"CHYBA")</f>
        <v>0</v>
      </c>
      <c r="Q1425" s="139">
        <f>Q1426+Q1427</f>
        <v>0</v>
      </c>
      <c r="R1425" s="139">
        <f>R1426+R1427</f>
        <v>0</v>
      </c>
      <c r="S1425" s="139">
        <f>S1428</f>
        <v>0</v>
      </c>
      <c r="T1425" s="141">
        <f>IF(Q1425+S1425=T1426+T1427+T1428,Q1425+S1425,"CHYBA")</f>
        <v>0</v>
      </c>
    </row>
    <row r="1426" spans="1:20" ht="15" hidden="1" customHeight="1" x14ac:dyDescent="0.2">
      <c r="A1426" s="95" t="s">
        <v>17</v>
      </c>
      <c r="B1426" s="113" t="s">
        <v>16</v>
      </c>
      <c r="C1426" s="26" t="e">
        <f>ROUND((Q1426-R1426)/H1426/12,0)</f>
        <v>#DIV/0!</v>
      </c>
      <c r="D1426" s="26" t="e">
        <f>ROUND(R1426/F1426/12,0)</f>
        <v>#DIV/0!</v>
      </c>
      <c r="E1426" s="27">
        <f t="shared" ref="E1426:G1427" si="67">E1430+E1434+E1438+E1442+E1446+E1450+E1454</f>
        <v>0</v>
      </c>
      <c r="F1426" s="26">
        <f t="shared" si="67"/>
        <v>0</v>
      </c>
      <c r="G1426" s="26">
        <f t="shared" si="67"/>
        <v>0</v>
      </c>
      <c r="H1426" s="28">
        <f>E1426+G1426</f>
        <v>0</v>
      </c>
      <c r="I1426" s="98">
        <f>I1430+I1434+I1438+I1442+I1446+I1450+I1454</f>
        <v>0</v>
      </c>
      <c r="J1426" s="99">
        <f>J1430+J1434+J1438+J1442+J1446+J1450+J1454</f>
        <v>0</v>
      </c>
      <c r="K1426" s="99" t="s">
        <v>16</v>
      </c>
      <c r="L1426" s="99">
        <f>I1426</f>
        <v>0</v>
      </c>
      <c r="M1426" s="99">
        <f>M1430+M1434+M1438+M1442+M1446+M1450+M1454</f>
        <v>0</v>
      </c>
      <c r="N1426" s="99">
        <f>N1430+N1434+N1438+N1442+N1446+N1450+N1454</f>
        <v>0</v>
      </c>
      <c r="O1426" s="99" t="s">
        <v>16</v>
      </c>
      <c r="P1426" s="99">
        <f>M1426</f>
        <v>0</v>
      </c>
      <c r="Q1426" s="99">
        <f>I1426+M1426</f>
        <v>0</v>
      </c>
      <c r="R1426" s="99">
        <f>J1426+N1426</f>
        <v>0</v>
      </c>
      <c r="S1426" s="99" t="s">
        <v>16</v>
      </c>
      <c r="T1426" s="100">
        <f>Q1426</f>
        <v>0</v>
      </c>
    </row>
    <row r="1427" spans="1:20" ht="15" hidden="1" customHeight="1" x14ac:dyDescent="0.2">
      <c r="A1427" s="95" t="s">
        <v>18</v>
      </c>
      <c r="B1427" s="113" t="s">
        <v>16</v>
      </c>
      <c r="C1427" s="26" t="e">
        <f>ROUND((Q1427-R1427)/H1427/12,0)</f>
        <v>#DIV/0!</v>
      </c>
      <c r="D1427" s="26" t="e">
        <f>ROUND(R1427/F1427/12,0)</f>
        <v>#DIV/0!</v>
      </c>
      <c r="E1427" s="27">
        <f t="shared" si="67"/>
        <v>0</v>
      </c>
      <c r="F1427" s="26">
        <f t="shared" si="67"/>
        <v>0</v>
      </c>
      <c r="G1427" s="26">
        <f t="shared" si="67"/>
        <v>0</v>
      </c>
      <c r="H1427" s="28">
        <f>E1427+G1427</f>
        <v>0</v>
      </c>
      <c r="I1427" s="98">
        <f>I1431+I1435+I1439+I1443+I1447+I1451+I1455</f>
        <v>0</v>
      </c>
      <c r="J1427" s="99">
        <f>J1431+J1435+J1439+J1443+J1447+J1451+J1455</f>
        <v>0</v>
      </c>
      <c r="K1427" s="99" t="s">
        <v>16</v>
      </c>
      <c r="L1427" s="99">
        <f>I1427</f>
        <v>0</v>
      </c>
      <c r="M1427" s="99">
        <f>M1431+M1435+M1439+M1443+M1447+M1451+M1455</f>
        <v>0</v>
      </c>
      <c r="N1427" s="99">
        <f>N1431+N1435+N1439+N1443+N1447+N1451+N1455</f>
        <v>0</v>
      </c>
      <c r="O1427" s="99" t="s">
        <v>16</v>
      </c>
      <c r="P1427" s="99">
        <f>M1427</f>
        <v>0</v>
      </c>
      <c r="Q1427" s="99">
        <f>I1427+M1427</f>
        <v>0</v>
      </c>
      <c r="R1427" s="99">
        <f>J1427+N1427</f>
        <v>0</v>
      </c>
      <c r="S1427" s="99" t="s">
        <v>16</v>
      </c>
      <c r="T1427" s="100">
        <f>Q1427</f>
        <v>0</v>
      </c>
    </row>
    <row r="1428" spans="1:20" ht="15" hidden="1" customHeight="1" x14ac:dyDescent="0.2">
      <c r="A1428" s="95" t="s">
        <v>19</v>
      </c>
      <c r="B1428" s="113" t="s">
        <v>16</v>
      </c>
      <c r="C1428" s="26" t="s">
        <v>16</v>
      </c>
      <c r="D1428" s="26" t="s">
        <v>16</v>
      </c>
      <c r="E1428" s="27" t="s">
        <v>16</v>
      </c>
      <c r="F1428" s="30" t="s">
        <v>16</v>
      </c>
      <c r="G1428" s="30" t="s">
        <v>16</v>
      </c>
      <c r="H1428" s="31" t="s">
        <v>16</v>
      </c>
      <c r="I1428" s="98" t="s">
        <v>16</v>
      </c>
      <c r="J1428" s="99" t="s">
        <v>16</v>
      </c>
      <c r="K1428" s="99">
        <f>K1432+K1436+K1440+K1444+K1448+K1452+K1456</f>
        <v>0</v>
      </c>
      <c r="L1428" s="99">
        <f>K1428</f>
        <v>0</v>
      </c>
      <c r="M1428" s="99" t="s">
        <v>16</v>
      </c>
      <c r="N1428" s="99" t="s">
        <v>16</v>
      </c>
      <c r="O1428" s="99">
        <f>O1432+O1436+O1440+O1444+O1448+O1452+O1456</f>
        <v>0</v>
      </c>
      <c r="P1428" s="99">
        <f>O1428</f>
        <v>0</v>
      </c>
      <c r="Q1428" s="99" t="s">
        <v>16</v>
      </c>
      <c r="R1428" s="99" t="s">
        <v>16</v>
      </c>
      <c r="S1428" s="99">
        <f>K1428+O1428</f>
        <v>0</v>
      </c>
      <c r="T1428" s="100">
        <f>S1428</f>
        <v>0</v>
      </c>
    </row>
    <row r="1429" spans="1:20" ht="18" hidden="1" customHeight="1" x14ac:dyDescent="0.2">
      <c r="A1429" s="96" t="s">
        <v>71</v>
      </c>
      <c r="B1429" s="84"/>
      <c r="C1429" s="26" t="e">
        <f>ROUND((Q1429-R1429)/H1429/12,0)</f>
        <v>#DIV/0!</v>
      </c>
      <c r="D1429" s="26" t="e">
        <f>ROUND(R1429/F1429/12,0)</f>
        <v>#DIV/0!</v>
      </c>
      <c r="E1429" s="27">
        <f>E1430+E1431</f>
        <v>0</v>
      </c>
      <c r="F1429" s="30">
        <f>F1430+F1431</f>
        <v>0</v>
      </c>
      <c r="G1429" s="30">
        <f>G1430+G1431</f>
        <v>0</v>
      </c>
      <c r="H1429" s="31">
        <f>IF(E1429+G1429=H1430+H1431,E1429+G1429, "CHYBA")</f>
        <v>0</v>
      </c>
      <c r="I1429" s="98">
        <f>I1430+I1431</f>
        <v>0</v>
      </c>
      <c r="J1429" s="99">
        <f>J1430+J1431</f>
        <v>0</v>
      </c>
      <c r="K1429" s="99">
        <f>K1432</f>
        <v>0</v>
      </c>
      <c r="L1429" s="99">
        <f>IF(I1429+K1429=L1430+L1431+L1432,I1429+K1429,"CHYBA")</f>
        <v>0</v>
      </c>
      <c r="M1429" s="99">
        <f>M1430+M1431</f>
        <v>0</v>
      </c>
      <c r="N1429" s="99">
        <f>N1430+N1431</f>
        <v>0</v>
      </c>
      <c r="O1429" s="99">
        <f>O1432</f>
        <v>0</v>
      </c>
      <c r="P1429" s="99">
        <f>IF(M1429+O1429=P1430+P1431+P1432,M1429+O1429,"CHYBA")</f>
        <v>0</v>
      </c>
      <c r="Q1429" s="99">
        <f>Q1430+Q1431</f>
        <v>0</v>
      </c>
      <c r="R1429" s="99">
        <f>R1430+R1431</f>
        <v>0</v>
      </c>
      <c r="S1429" s="99">
        <f>S1432</f>
        <v>0</v>
      </c>
      <c r="T1429" s="100">
        <f>IF(Q1429+S1429=T1430+T1431+T1432,Q1429+S1429,"CHYBA")</f>
        <v>0</v>
      </c>
    </row>
    <row r="1430" spans="1:20" ht="15" hidden="1" customHeight="1" x14ac:dyDescent="0.2">
      <c r="A1430" s="95" t="s">
        <v>17</v>
      </c>
      <c r="B1430" s="113" t="s">
        <v>16</v>
      </c>
      <c r="C1430" s="26" t="e">
        <f>ROUND((Q1430-R1430)/H1430/12,0)</f>
        <v>#DIV/0!</v>
      </c>
      <c r="D1430" s="26" t="e">
        <f>ROUND(R1430/F1430/12,0)</f>
        <v>#DIV/0!</v>
      </c>
      <c r="E1430" s="36"/>
      <c r="F1430" s="37"/>
      <c r="G1430" s="37"/>
      <c r="H1430" s="28">
        <f>E1430+G1430</f>
        <v>0</v>
      </c>
      <c r="I1430" s="92"/>
      <c r="J1430" s="93"/>
      <c r="K1430" s="99" t="s">
        <v>16</v>
      </c>
      <c r="L1430" s="99">
        <f>I1430</f>
        <v>0</v>
      </c>
      <c r="M1430" s="93"/>
      <c r="N1430" s="93"/>
      <c r="O1430" s="99" t="s">
        <v>16</v>
      </c>
      <c r="P1430" s="99">
        <f>M1430</f>
        <v>0</v>
      </c>
      <c r="Q1430" s="99">
        <f>I1430+M1430</f>
        <v>0</v>
      </c>
      <c r="R1430" s="99">
        <f>J1430+N1430</f>
        <v>0</v>
      </c>
      <c r="S1430" s="99" t="s">
        <v>16</v>
      </c>
      <c r="T1430" s="100">
        <f>Q1430</f>
        <v>0</v>
      </c>
    </row>
    <row r="1431" spans="1:20" ht="15" hidden="1" customHeight="1" x14ac:dyDescent="0.2">
      <c r="A1431" s="95" t="s">
        <v>18</v>
      </c>
      <c r="B1431" s="113" t="s">
        <v>16</v>
      </c>
      <c r="C1431" s="26" t="e">
        <f>ROUND((Q1431-R1431)/H1431/12,0)</f>
        <v>#DIV/0!</v>
      </c>
      <c r="D1431" s="26" t="e">
        <f>ROUND(R1431/F1431/12,0)</f>
        <v>#DIV/0!</v>
      </c>
      <c r="E1431" s="36"/>
      <c r="F1431" s="37"/>
      <c r="G1431" s="37"/>
      <c r="H1431" s="28">
        <f>E1431+G1431</f>
        <v>0</v>
      </c>
      <c r="I1431" s="92"/>
      <c r="J1431" s="93"/>
      <c r="K1431" s="99" t="s">
        <v>16</v>
      </c>
      <c r="L1431" s="99">
        <f>I1431</f>
        <v>0</v>
      </c>
      <c r="M1431" s="93"/>
      <c r="N1431" s="93"/>
      <c r="O1431" s="99" t="s">
        <v>16</v>
      </c>
      <c r="P1431" s="99">
        <f>M1431</f>
        <v>0</v>
      </c>
      <c r="Q1431" s="99">
        <f>I1431+M1431</f>
        <v>0</v>
      </c>
      <c r="R1431" s="99">
        <f>J1431+N1431</f>
        <v>0</v>
      </c>
      <c r="S1431" s="99" t="s">
        <v>16</v>
      </c>
      <c r="T1431" s="100">
        <f>Q1431</f>
        <v>0</v>
      </c>
    </row>
    <row r="1432" spans="1:20" ht="15" hidden="1" customHeight="1" x14ac:dyDescent="0.2">
      <c r="A1432" s="95" t="s">
        <v>19</v>
      </c>
      <c r="B1432" s="113" t="s">
        <v>16</v>
      </c>
      <c r="C1432" s="26" t="s">
        <v>16</v>
      </c>
      <c r="D1432" s="26" t="s">
        <v>16</v>
      </c>
      <c r="E1432" s="27" t="s">
        <v>16</v>
      </c>
      <c r="F1432" s="30" t="s">
        <v>16</v>
      </c>
      <c r="G1432" s="30" t="s">
        <v>16</v>
      </c>
      <c r="H1432" s="31" t="s">
        <v>16</v>
      </c>
      <c r="I1432" s="98" t="s">
        <v>16</v>
      </c>
      <c r="J1432" s="99" t="s">
        <v>16</v>
      </c>
      <c r="K1432" s="93"/>
      <c r="L1432" s="99">
        <f>K1432</f>
        <v>0</v>
      </c>
      <c r="M1432" s="99" t="s">
        <v>16</v>
      </c>
      <c r="N1432" s="99" t="s">
        <v>16</v>
      </c>
      <c r="O1432" s="93"/>
      <c r="P1432" s="99">
        <f>O1432</f>
        <v>0</v>
      </c>
      <c r="Q1432" s="99" t="s">
        <v>16</v>
      </c>
      <c r="R1432" s="99" t="s">
        <v>16</v>
      </c>
      <c r="S1432" s="99">
        <f>K1432+O1432</f>
        <v>0</v>
      </c>
      <c r="T1432" s="100">
        <f>S1432</f>
        <v>0</v>
      </c>
    </row>
    <row r="1433" spans="1:20" ht="18" hidden="1" customHeight="1" x14ac:dyDescent="0.2">
      <c r="A1433" s="96" t="s">
        <v>71</v>
      </c>
      <c r="B1433" s="84"/>
      <c r="C1433" s="26" t="e">
        <f>ROUND((Q1433-R1433)/H1433/12,0)</f>
        <v>#DIV/0!</v>
      </c>
      <c r="D1433" s="26" t="e">
        <f>ROUND(R1433/F1433/12,0)</f>
        <v>#DIV/0!</v>
      </c>
      <c r="E1433" s="27">
        <f>E1434+E1435</f>
        <v>0</v>
      </c>
      <c r="F1433" s="30">
        <f>F1434+F1435</f>
        <v>0</v>
      </c>
      <c r="G1433" s="30">
        <f>G1434+G1435</f>
        <v>0</v>
      </c>
      <c r="H1433" s="31">
        <f>IF(E1433+G1433=H1434+H1435,E1433+G1433, "CHYBA")</f>
        <v>0</v>
      </c>
      <c r="I1433" s="98">
        <f>I1434+I1435</f>
        <v>0</v>
      </c>
      <c r="J1433" s="99">
        <f>J1434+J1435</f>
        <v>0</v>
      </c>
      <c r="K1433" s="99">
        <f>K1436</f>
        <v>0</v>
      </c>
      <c r="L1433" s="99">
        <f>IF(I1433+K1433=L1434+L1435+L1436,I1433+K1433,"CHYBA")</f>
        <v>0</v>
      </c>
      <c r="M1433" s="99">
        <f>M1434+M1435</f>
        <v>0</v>
      </c>
      <c r="N1433" s="99">
        <f>N1434+N1435</f>
        <v>0</v>
      </c>
      <c r="O1433" s="99">
        <f>O1436</f>
        <v>0</v>
      </c>
      <c r="P1433" s="99">
        <f>IF(M1433+O1433=P1434+P1435+P1436,M1433+O1433,"CHYBA")</f>
        <v>0</v>
      </c>
      <c r="Q1433" s="99">
        <f>Q1434+Q1435</f>
        <v>0</v>
      </c>
      <c r="R1433" s="99">
        <f>R1434+R1435</f>
        <v>0</v>
      </c>
      <c r="S1433" s="99">
        <f>S1436</f>
        <v>0</v>
      </c>
      <c r="T1433" s="100">
        <f>IF(Q1433+S1433=T1434+T1435+T1436,Q1433+S1433,"CHYBA")</f>
        <v>0</v>
      </c>
    </row>
    <row r="1434" spans="1:20" ht="15" hidden="1" customHeight="1" x14ac:dyDescent="0.2">
      <c r="A1434" s="95" t="s">
        <v>17</v>
      </c>
      <c r="B1434" s="113" t="s">
        <v>16</v>
      </c>
      <c r="C1434" s="26" t="e">
        <f>ROUND((Q1434-R1434)/H1434/12,0)</f>
        <v>#DIV/0!</v>
      </c>
      <c r="D1434" s="26" t="e">
        <f>ROUND(R1434/F1434/12,0)</f>
        <v>#DIV/0!</v>
      </c>
      <c r="E1434" s="36"/>
      <c r="F1434" s="37"/>
      <c r="G1434" s="37"/>
      <c r="H1434" s="28">
        <f>E1434+G1434</f>
        <v>0</v>
      </c>
      <c r="I1434" s="92"/>
      <c r="J1434" s="93"/>
      <c r="K1434" s="99" t="s">
        <v>16</v>
      </c>
      <c r="L1434" s="99">
        <f>I1434</f>
        <v>0</v>
      </c>
      <c r="M1434" s="93"/>
      <c r="N1434" s="93"/>
      <c r="O1434" s="99" t="s">
        <v>16</v>
      </c>
      <c r="P1434" s="99">
        <f>M1434</f>
        <v>0</v>
      </c>
      <c r="Q1434" s="99">
        <f>I1434+M1434</f>
        <v>0</v>
      </c>
      <c r="R1434" s="99">
        <f>J1434+N1434</f>
        <v>0</v>
      </c>
      <c r="S1434" s="99" t="s">
        <v>16</v>
      </c>
      <c r="T1434" s="100">
        <f>Q1434</f>
        <v>0</v>
      </c>
    </row>
    <row r="1435" spans="1:20" ht="15" hidden="1" customHeight="1" x14ac:dyDescent="0.2">
      <c r="A1435" s="95" t="s">
        <v>18</v>
      </c>
      <c r="B1435" s="113" t="s">
        <v>16</v>
      </c>
      <c r="C1435" s="26" t="e">
        <f>ROUND((Q1435-R1435)/H1435/12,0)</f>
        <v>#DIV/0!</v>
      </c>
      <c r="D1435" s="26" t="e">
        <f>ROUND(R1435/F1435/12,0)</f>
        <v>#DIV/0!</v>
      </c>
      <c r="E1435" s="36"/>
      <c r="F1435" s="37"/>
      <c r="G1435" s="37"/>
      <c r="H1435" s="28">
        <f>E1435+G1435</f>
        <v>0</v>
      </c>
      <c r="I1435" s="92"/>
      <c r="J1435" s="93"/>
      <c r="K1435" s="99" t="s">
        <v>16</v>
      </c>
      <c r="L1435" s="99">
        <f>I1435</f>
        <v>0</v>
      </c>
      <c r="M1435" s="93"/>
      <c r="N1435" s="93"/>
      <c r="O1435" s="99" t="s">
        <v>16</v>
      </c>
      <c r="P1435" s="99">
        <f>M1435</f>
        <v>0</v>
      </c>
      <c r="Q1435" s="99">
        <f>I1435+M1435</f>
        <v>0</v>
      </c>
      <c r="R1435" s="99">
        <f>J1435+N1435</f>
        <v>0</v>
      </c>
      <c r="S1435" s="99" t="s">
        <v>16</v>
      </c>
      <c r="T1435" s="100">
        <f>Q1435</f>
        <v>0</v>
      </c>
    </row>
    <row r="1436" spans="1:20" ht="15" hidden="1" customHeight="1" x14ac:dyDescent="0.2">
      <c r="A1436" s="95" t="s">
        <v>19</v>
      </c>
      <c r="B1436" s="113" t="s">
        <v>16</v>
      </c>
      <c r="C1436" s="26" t="s">
        <v>16</v>
      </c>
      <c r="D1436" s="26" t="s">
        <v>16</v>
      </c>
      <c r="E1436" s="27" t="s">
        <v>16</v>
      </c>
      <c r="F1436" s="30" t="s">
        <v>16</v>
      </c>
      <c r="G1436" s="30" t="s">
        <v>16</v>
      </c>
      <c r="H1436" s="31" t="s">
        <v>16</v>
      </c>
      <c r="I1436" s="98" t="s">
        <v>16</v>
      </c>
      <c r="J1436" s="99" t="s">
        <v>16</v>
      </c>
      <c r="K1436" s="93"/>
      <c r="L1436" s="99">
        <f>K1436</f>
        <v>0</v>
      </c>
      <c r="M1436" s="99" t="s">
        <v>16</v>
      </c>
      <c r="N1436" s="99" t="s">
        <v>16</v>
      </c>
      <c r="O1436" s="93"/>
      <c r="P1436" s="99">
        <f>O1436</f>
        <v>0</v>
      </c>
      <c r="Q1436" s="99" t="s">
        <v>16</v>
      </c>
      <c r="R1436" s="99" t="s">
        <v>16</v>
      </c>
      <c r="S1436" s="99">
        <f>K1436+O1436</f>
        <v>0</v>
      </c>
      <c r="T1436" s="100">
        <f>S1436</f>
        <v>0</v>
      </c>
    </row>
    <row r="1437" spans="1:20" ht="18" hidden="1" customHeight="1" x14ac:dyDescent="0.2">
      <c r="A1437" s="96" t="s">
        <v>71</v>
      </c>
      <c r="B1437" s="84"/>
      <c r="C1437" s="26" t="e">
        <f>ROUND((Q1437-R1437)/H1437/12,0)</f>
        <v>#DIV/0!</v>
      </c>
      <c r="D1437" s="26" t="e">
        <f>ROUND(R1437/F1437/12,0)</f>
        <v>#DIV/0!</v>
      </c>
      <c r="E1437" s="27">
        <f>E1438+E1439</f>
        <v>0</v>
      </c>
      <c r="F1437" s="30">
        <f>F1438+F1439</f>
        <v>0</v>
      </c>
      <c r="G1437" s="30">
        <f>G1438+G1439</f>
        <v>0</v>
      </c>
      <c r="H1437" s="31">
        <f>IF(E1437+G1437=H1438+H1439,E1437+G1437, "CHYBA")</f>
        <v>0</v>
      </c>
      <c r="I1437" s="98">
        <f>I1438+I1439</f>
        <v>0</v>
      </c>
      <c r="J1437" s="99">
        <f>J1438+J1439</f>
        <v>0</v>
      </c>
      <c r="K1437" s="99">
        <f>K1440</f>
        <v>0</v>
      </c>
      <c r="L1437" s="99">
        <f>IF(I1437+K1437=L1438+L1439+L1440,I1437+K1437,"CHYBA")</f>
        <v>0</v>
      </c>
      <c r="M1437" s="99">
        <f>M1438+M1439</f>
        <v>0</v>
      </c>
      <c r="N1437" s="99">
        <f>N1438+N1439</f>
        <v>0</v>
      </c>
      <c r="O1437" s="99">
        <f>O1440</f>
        <v>0</v>
      </c>
      <c r="P1437" s="99">
        <f>IF(M1437+O1437=P1438+P1439+P1440,M1437+O1437,"CHYBA")</f>
        <v>0</v>
      </c>
      <c r="Q1437" s="99">
        <f>Q1438+Q1439</f>
        <v>0</v>
      </c>
      <c r="R1437" s="99">
        <f>R1438+R1439</f>
        <v>0</v>
      </c>
      <c r="S1437" s="99">
        <f>S1440</f>
        <v>0</v>
      </c>
      <c r="T1437" s="100">
        <f>IF(Q1437+S1437=T1438+T1439+T1440,Q1437+S1437,"CHYBA")</f>
        <v>0</v>
      </c>
    </row>
    <row r="1438" spans="1:20" ht="15" hidden="1" customHeight="1" x14ac:dyDescent="0.2">
      <c r="A1438" s="95" t="s">
        <v>17</v>
      </c>
      <c r="B1438" s="113" t="s">
        <v>16</v>
      </c>
      <c r="C1438" s="26" t="e">
        <f>ROUND((Q1438-R1438)/H1438/12,0)</f>
        <v>#DIV/0!</v>
      </c>
      <c r="D1438" s="26" t="e">
        <f>ROUND(R1438/F1438/12,0)</f>
        <v>#DIV/0!</v>
      </c>
      <c r="E1438" s="36"/>
      <c r="F1438" s="37"/>
      <c r="G1438" s="37"/>
      <c r="H1438" s="28">
        <f>E1438+G1438</f>
        <v>0</v>
      </c>
      <c r="I1438" s="92"/>
      <c r="J1438" s="93"/>
      <c r="K1438" s="99" t="s">
        <v>16</v>
      </c>
      <c r="L1438" s="99">
        <f>I1438</f>
        <v>0</v>
      </c>
      <c r="M1438" s="93"/>
      <c r="N1438" s="93"/>
      <c r="O1438" s="99" t="s">
        <v>16</v>
      </c>
      <c r="P1438" s="99">
        <f>M1438</f>
        <v>0</v>
      </c>
      <c r="Q1438" s="99">
        <f>I1438+M1438</f>
        <v>0</v>
      </c>
      <c r="R1438" s="99">
        <f>J1438+N1438</f>
        <v>0</v>
      </c>
      <c r="S1438" s="99" t="s">
        <v>16</v>
      </c>
      <c r="T1438" s="100">
        <f>Q1438</f>
        <v>0</v>
      </c>
    </row>
    <row r="1439" spans="1:20" ht="15" hidden="1" customHeight="1" x14ac:dyDescent="0.2">
      <c r="A1439" s="95" t="s">
        <v>18</v>
      </c>
      <c r="B1439" s="113" t="s">
        <v>16</v>
      </c>
      <c r="C1439" s="26" t="e">
        <f>ROUND((Q1439-R1439)/H1439/12,0)</f>
        <v>#DIV/0!</v>
      </c>
      <c r="D1439" s="26" t="e">
        <f>ROUND(R1439/F1439/12,0)</f>
        <v>#DIV/0!</v>
      </c>
      <c r="E1439" s="36"/>
      <c r="F1439" s="37"/>
      <c r="G1439" s="37"/>
      <c r="H1439" s="28">
        <f>E1439+G1439</f>
        <v>0</v>
      </c>
      <c r="I1439" s="92"/>
      <c r="J1439" s="93"/>
      <c r="K1439" s="99" t="s">
        <v>16</v>
      </c>
      <c r="L1439" s="99">
        <f>I1439</f>
        <v>0</v>
      </c>
      <c r="M1439" s="93"/>
      <c r="N1439" s="93"/>
      <c r="O1439" s="99" t="s">
        <v>16</v>
      </c>
      <c r="P1439" s="99">
        <f>M1439</f>
        <v>0</v>
      </c>
      <c r="Q1439" s="99">
        <f>I1439+M1439</f>
        <v>0</v>
      </c>
      <c r="R1439" s="99">
        <f>J1439+N1439</f>
        <v>0</v>
      </c>
      <c r="S1439" s="99" t="s">
        <v>16</v>
      </c>
      <c r="T1439" s="100">
        <f>Q1439</f>
        <v>0</v>
      </c>
    </row>
    <row r="1440" spans="1:20" ht="15" hidden="1" customHeight="1" x14ac:dyDescent="0.2">
      <c r="A1440" s="95" t="s">
        <v>19</v>
      </c>
      <c r="B1440" s="113" t="s">
        <v>16</v>
      </c>
      <c r="C1440" s="26" t="s">
        <v>16</v>
      </c>
      <c r="D1440" s="26" t="s">
        <v>16</v>
      </c>
      <c r="E1440" s="27" t="s">
        <v>16</v>
      </c>
      <c r="F1440" s="30" t="s">
        <v>16</v>
      </c>
      <c r="G1440" s="30" t="s">
        <v>16</v>
      </c>
      <c r="H1440" s="31" t="s">
        <v>16</v>
      </c>
      <c r="I1440" s="98" t="s">
        <v>16</v>
      </c>
      <c r="J1440" s="99" t="s">
        <v>16</v>
      </c>
      <c r="K1440" s="93"/>
      <c r="L1440" s="99">
        <f>K1440</f>
        <v>0</v>
      </c>
      <c r="M1440" s="99" t="s">
        <v>16</v>
      </c>
      <c r="N1440" s="99" t="s">
        <v>16</v>
      </c>
      <c r="O1440" s="93"/>
      <c r="P1440" s="99">
        <f>O1440</f>
        <v>0</v>
      </c>
      <c r="Q1440" s="99" t="s">
        <v>16</v>
      </c>
      <c r="R1440" s="99" t="s">
        <v>16</v>
      </c>
      <c r="S1440" s="99">
        <f>K1440+O1440</f>
        <v>0</v>
      </c>
      <c r="T1440" s="100">
        <f>S1440</f>
        <v>0</v>
      </c>
    </row>
    <row r="1441" spans="1:20" ht="18" hidden="1" customHeight="1" x14ac:dyDescent="0.2">
      <c r="A1441" s="96" t="s">
        <v>71</v>
      </c>
      <c r="B1441" s="84"/>
      <c r="C1441" s="26" t="e">
        <f>ROUND((Q1441-R1441)/H1441/12,0)</f>
        <v>#DIV/0!</v>
      </c>
      <c r="D1441" s="26" t="e">
        <f>ROUND(R1441/F1441/12,0)</f>
        <v>#DIV/0!</v>
      </c>
      <c r="E1441" s="27">
        <f>E1442+E1443</f>
        <v>0</v>
      </c>
      <c r="F1441" s="30">
        <f>F1442+F1443</f>
        <v>0</v>
      </c>
      <c r="G1441" s="30">
        <f>G1442+G1443</f>
        <v>0</v>
      </c>
      <c r="H1441" s="31">
        <f>IF(E1441+G1441=H1442+H1443,E1441+G1441, "CHYBA")</f>
        <v>0</v>
      </c>
      <c r="I1441" s="98">
        <f>I1442+I1443</f>
        <v>0</v>
      </c>
      <c r="J1441" s="99">
        <f>J1442+J1443</f>
        <v>0</v>
      </c>
      <c r="K1441" s="99">
        <f>K1444</f>
        <v>0</v>
      </c>
      <c r="L1441" s="99">
        <f>IF(I1441+K1441=L1442+L1443+L1444,I1441+K1441,"CHYBA")</f>
        <v>0</v>
      </c>
      <c r="M1441" s="99">
        <f>M1442+M1443</f>
        <v>0</v>
      </c>
      <c r="N1441" s="99">
        <f>N1442+N1443</f>
        <v>0</v>
      </c>
      <c r="O1441" s="99">
        <f>O1444</f>
        <v>0</v>
      </c>
      <c r="P1441" s="99">
        <f>IF(M1441+O1441=P1442+P1443+P1444,M1441+O1441,"CHYBA")</f>
        <v>0</v>
      </c>
      <c r="Q1441" s="99">
        <f>Q1442+Q1443</f>
        <v>0</v>
      </c>
      <c r="R1441" s="99">
        <f>R1442+R1443</f>
        <v>0</v>
      </c>
      <c r="S1441" s="99">
        <f>S1444</f>
        <v>0</v>
      </c>
      <c r="T1441" s="100">
        <f>IF(Q1441+S1441=T1442+T1443+T1444,Q1441+S1441,"CHYBA")</f>
        <v>0</v>
      </c>
    </row>
    <row r="1442" spans="1:20" ht="15" hidden="1" customHeight="1" x14ac:dyDescent="0.2">
      <c r="A1442" s="95" t="s">
        <v>17</v>
      </c>
      <c r="B1442" s="113" t="s">
        <v>16</v>
      </c>
      <c r="C1442" s="26" t="e">
        <f>ROUND((Q1442-R1442)/H1442/12,0)</f>
        <v>#DIV/0!</v>
      </c>
      <c r="D1442" s="26" t="e">
        <f>ROUND(R1442/F1442/12,0)</f>
        <v>#DIV/0!</v>
      </c>
      <c r="E1442" s="36"/>
      <c r="F1442" s="37"/>
      <c r="G1442" s="37"/>
      <c r="H1442" s="28">
        <f>E1442+G1442</f>
        <v>0</v>
      </c>
      <c r="I1442" s="92"/>
      <c r="J1442" s="93"/>
      <c r="K1442" s="99" t="s">
        <v>16</v>
      </c>
      <c r="L1442" s="99">
        <f>I1442</f>
        <v>0</v>
      </c>
      <c r="M1442" s="93"/>
      <c r="N1442" s="93"/>
      <c r="O1442" s="99" t="s">
        <v>16</v>
      </c>
      <c r="P1442" s="99">
        <f>M1442</f>
        <v>0</v>
      </c>
      <c r="Q1442" s="99">
        <f>I1442+M1442</f>
        <v>0</v>
      </c>
      <c r="R1442" s="99">
        <f>J1442+N1442</f>
        <v>0</v>
      </c>
      <c r="S1442" s="99" t="s">
        <v>16</v>
      </c>
      <c r="T1442" s="100">
        <f>Q1442</f>
        <v>0</v>
      </c>
    </row>
    <row r="1443" spans="1:20" ht="15" hidden="1" customHeight="1" x14ac:dyDescent="0.2">
      <c r="A1443" s="95" t="s">
        <v>18</v>
      </c>
      <c r="B1443" s="113" t="s">
        <v>16</v>
      </c>
      <c r="C1443" s="26" t="e">
        <f>ROUND((Q1443-R1443)/H1443/12,0)</f>
        <v>#DIV/0!</v>
      </c>
      <c r="D1443" s="26" t="e">
        <f>ROUND(R1443/F1443/12,0)</f>
        <v>#DIV/0!</v>
      </c>
      <c r="E1443" s="36"/>
      <c r="F1443" s="37"/>
      <c r="G1443" s="37"/>
      <c r="H1443" s="28">
        <f>E1443+G1443</f>
        <v>0</v>
      </c>
      <c r="I1443" s="92"/>
      <c r="J1443" s="93"/>
      <c r="K1443" s="99" t="s">
        <v>16</v>
      </c>
      <c r="L1443" s="99">
        <f>I1443</f>
        <v>0</v>
      </c>
      <c r="M1443" s="93"/>
      <c r="N1443" s="93"/>
      <c r="O1443" s="99" t="s">
        <v>16</v>
      </c>
      <c r="P1443" s="99">
        <f>M1443</f>
        <v>0</v>
      </c>
      <c r="Q1443" s="99">
        <f>I1443+M1443</f>
        <v>0</v>
      </c>
      <c r="R1443" s="99">
        <f>J1443+N1443</f>
        <v>0</v>
      </c>
      <c r="S1443" s="99" t="s">
        <v>16</v>
      </c>
      <c r="T1443" s="100">
        <f>Q1443</f>
        <v>0</v>
      </c>
    </row>
    <row r="1444" spans="1:20" ht="15" hidden="1" customHeight="1" x14ac:dyDescent="0.2">
      <c r="A1444" s="95" t="s">
        <v>19</v>
      </c>
      <c r="B1444" s="113" t="s">
        <v>16</v>
      </c>
      <c r="C1444" s="26" t="s">
        <v>16</v>
      </c>
      <c r="D1444" s="26" t="s">
        <v>16</v>
      </c>
      <c r="E1444" s="27" t="s">
        <v>16</v>
      </c>
      <c r="F1444" s="30" t="s">
        <v>16</v>
      </c>
      <c r="G1444" s="30" t="s">
        <v>16</v>
      </c>
      <c r="H1444" s="31" t="s">
        <v>16</v>
      </c>
      <c r="I1444" s="98" t="s">
        <v>16</v>
      </c>
      <c r="J1444" s="99" t="s">
        <v>16</v>
      </c>
      <c r="K1444" s="93"/>
      <c r="L1444" s="99">
        <f>K1444</f>
        <v>0</v>
      </c>
      <c r="M1444" s="99" t="s">
        <v>16</v>
      </c>
      <c r="N1444" s="99" t="s">
        <v>16</v>
      </c>
      <c r="O1444" s="93"/>
      <c r="P1444" s="99">
        <f>O1444</f>
        <v>0</v>
      </c>
      <c r="Q1444" s="99" t="s">
        <v>16</v>
      </c>
      <c r="R1444" s="99" t="s">
        <v>16</v>
      </c>
      <c r="S1444" s="99">
        <f>K1444+O1444</f>
        <v>0</v>
      </c>
      <c r="T1444" s="100">
        <f>S1444</f>
        <v>0</v>
      </c>
    </row>
    <row r="1445" spans="1:20" ht="18" hidden="1" customHeight="1" x14ac:dyDescent="0.2">
      <c r="A1445" s="96" t="s">
        <v>71</v>
      </c>
      <c r="B1445" s="84"/>
      <c r="C1445" s="26" t="e">
        <f>ROUND((Q1445-R1445)/H1445/12,0)</f>
        <v>#DIV/0!</v>
      </c>
      <c r="D1445" s="26" t="e">
        <f>ROUND(R1445/F1445/12,0)</f>
        <v>#DIV/0!</v>
      </c>
      <c r="E1445" s="27">
        <f>E1446+E1447</f>
        <v>0</v>
      </c>
      <c r="F1445" s="30">
        <f>F1446+F1447</f>
        <v>0</v>
      </c>
      <c r="G1445" s="30">
        <f>G1446+G1447</f>
        <v>0</v>
      </c>
      <c r="H1445" s="31">
        <f>IF(E1445+G1445=H1446+H1447,E1445+G1445, "CHYBA")</f>
        <v>0</v>
      </c>
      <c r="I1445" s="98">
        <f>I1446+I1447</f>
        <v>0</v>
      </c>
      <c r="J1445" s="99">
        <f>J1446+J1447</f>
        <v>0</v>
      </c>
      <c r="K1445" s="99">
        <f>K1448</f>
        <v>0</v>
      </c>
      <c r="L1445" s="99">
        <f>IF(I1445+K1445=L1446+L1447+L1448,I1445+K1445,"CHYBA")</f>
        <v>0</v>
      </c>
      <c r="M1445" s="99">
        <f>M1446+M1447</f>
        <v>0</v>
      </c>
      <c r="N1445" s="99">
        <f>N1446+N1447</f>
        <v>0</v>
      </c>
      <c r="O1445" s="99">
        <f>O1448</f>
        <v>0</v>
      </c>
      <c r="P1445" s="99">
        <f>IF(M1445+O1445=P1446+P1447+P1448,M1445+O1445,"CHYBA")</f>
        <v>0</v>
      </c>
      <c r="Q1445" s="99">
        <f>Q1446+Q1447</f>
        <v>0</v>
      </c>
      <c r="R1445" s="99">
        <f>R1446+R1447</f>
        <v>0</v>
      </c>
      <c r="S1445" s="99">
        <f>S1448</f>
        <v>0</v>
      </c>
      <c r="T1445" s="100">
        <f>IF(Q1445+S1445=T1446+T1447+T1448,Q1445+S1445,"CHYBA")</f>
        <v>0</v>
      </c>
    </row>
    <row r="1446" spans="1:20" ht="15" hidden="1" customHeight="1" x14ac:dyDescent="0.2">
      <c r="A1446" s="95" t="s">
        <v>17</v>
      </c>
      <c r="B1446" s="113" t="s">
        <v>16</v>
      </c>
      <c r="C1446" s="26" t="e">
        <f>ROUND((Q1446-R1446)/H1446/12,0)</f>
        <v>#DIV/0!</v>
      </c>
      <c r="D1446" s="26" t="e">
        <f>ROUND(R1446/F1446/12,0)</f>
        <v>#DIV/0!</v>
      </c>
      <c r="E1446" s="36"/>
      <c r="F1446" s="37"/>
      <c r="G1446" s="37"/>
      <c r="H1446" s="28">
        <f>E1446+G1446</f>
        <v>0</v>
      </c>
      <c r="I1446" s="92"/>
      <c r="J1446" s="93"/>
      <c r="K1446" s="99" t="s">
        <v>16</v>
      </c>
      <c r="L1446" s="99">
        <f>I1446</f>
        <v>0</v>
      </c>
      <c r="M1446" s="93"/>
      <c r="N1446" s="93"/>
      <c r="O1446" s="99" t="s">
        <v>16</v>
      </c>
      <c r="P1446" s="99">
        <f>M1446</f>
        <v>0</v>
      </c>
      <c r="Q1446" s="99">
        <f>I1446+M1446</f>
        <v>0</v>
      </c>
      <c r="R1446" s="99">
        <f>J1446+N1446</f>
        <v>0</v>
      </c>
      <c r="S1446" s="99" t="s">
        <v>16</v>
      </c>
      <c r="T1446" s="100">
        <f>Q1446</f>
        <v>0</v>
      </c>
    </row>
    <row r="1447" spans="1:20" ht="15" hidden="1" customHeight="1" x14ac:dyDescent="0.2">
      <c r="A1447" s="95" t="s">
        <v>18</v>
      </c>
      <c r="B1447" s="113" t="s">
        <v>16</v>
      </c>
      <c r="C1447" s="26" t="e">
        <f>ROUND((Q1447-R1447)/H1447/12,0)</f>
        <v>#DIV/0!</v>
      </c>
      <c r="D1447" s="26" t="e">
        <f>ROUND(R1447/F1447/12,0)</f>
        <v>#DIV/0!</v>
      </c>
      <c r="E1447" s="36"/>
      <c r="F1447" s="37"/>
      <c r="G1447" s="37"/>
      <c r="H1447" s="28">
        <f>E1447+G1447</f>
        <v>0</v>
      </c>
      <c r="I1447" s="92"/>
      <c r="J1447" s="93"/>
      <c r="K1447" s="99" t="s">
        <v>16</v>
      </c>
      <c r="L1447" s="99">
        <f>I1447</f>
        <v>0</v>
      </c>
      <c r="M1447" s="93"/>
      <c r="N1447" s="93"/>
      <c r="O1447" s="99" t="s">
        <v>16</v>
      </c>
      <c r="P1447" s="99">
        <f>M1447</f>
        <v>0</v>
      </c>
      <c r="Q1447" s="99">
        <f>I1447+M1447</f>
        <v>0</v>
      </c>
      <c r="R1447" s="99">
        <f>J1447+N1447</f>
        <v>0</v>
      </c>
      <c r="S1447" s="99" t="s">
        <v>16</v>
      </c>
      <c r="T1447" s="100">
        <f>Q1447</f>
        <v>0</v>
      </c>
    </row>
    <row r="1448" spans="1:20" ht="15" hidden="1" customHeight="1" x14ac:dyDescent="0.2">
      <c r="A1448" s="95" t="s">
        <v>19</v>
      </c>
      <c r="B1448" s="113" t="s">
        <v>16</v>
      </c>
      <c r="C1448" s="26" t="s">
        <v>16</v>
      </c>
      <c r="D1448" s="26" t="s">
        <v>16</v>
      </c>
      <c r="E1448" s="27" t="s">
        <v>16</v>
      </c>
      <c r="F1448" s="30" t="s">
        <v>16</v>
      </c>
      <c r="G1448" s="30" t="s">
        <v>16</v>
      </c>
      <c r="H1448" s="31" t="s">
        <v>16</v>
      </c>
      <c r="I1448" s="98" t="s">
        <v>16</v>
      </c>
      <c r="J1448" s="99" t="s">
        <v>16</v>
      </c>
      <c r="K1448" s="93"/>
      <c r="L1448" s="99">
        <f>K1448</f>
        <v>0</v>
      </c>
      <c r="M1448" s="99" t="s">
        <v>16</v>
      </c>
      <c r="N1448" s="99" t="s">
        <v>16</v>
      </c>
      <c r="O1448" s="93"/>
      <c r="P1448" s="99">
        <f>O1448</f>
        <v>0</v>
      </c>
      <c r="Q1448" s="99" t="s">
        <v>16</v>
      </c>
      <c r="R1448" s="99" t="s">
        <v>16</v>
      </c>
      <c r="S1448" s="99">
        <f>K1448+O1448</f>
        <v>0</v>
      </c>
      <c r="T1448" s="100">
        <f>S1448</f>
        <v>0</v>
      </c>
    </row>
    <row r="1449" spans="1:20" ht="18" hidden="1" customHeight="1" x14ac:dyDescent="0.2">
      <c r="A1449" s="96" t="s">
        <v>71</v>
      </c>
      <c r="B1449" s="84"/>
      <c r="C1449" s="26" t="e">
        <f>ROUND((Q1449-R1449)/H1449/12,0)</f>
        <v>#DIV/0!</v>
      </c>
      <c r="D1449" s="26" t="e">
        <f>ROUND(R1449/F1449/12,0)</f>
        <v>#DIV/0!</v>
      </c>
      <c r="E1449" s="27">
        <f>E1450+E1451</f>
        <v>0</v>
      </c>
      <c r="F1449" s="30">
        <f>F1450+F1451</f>
        <v>0</v>
      </c>
      <c r="G1449" s="30">
        <f>G1450+G1451</f>
        <v>0</v>
      </c>
      <c r="H1449" s="31">
        <f>IF(E1449+G1449=H1450+H1451,E1449+G1449, "CHYBA")</f>
        <v>0</v>
      </c>
      <c r="I1449" s="98">
        <f>I1450+I1451</f>
        <v>0</v>
      </c>
      <c r="J1449" s="99">
        <f>J1450+J1451</f>
        <v>0</v>
      </c>
      <c r="K1449" s="99">
        <f>K1452</f>
        <v>0</v>
      </c>
      <c r="L1449" s="99">
        <f>IF(I1449+K1449=L1450+L1451+L1452,I1449+K1449,"CHYBA")</f>
        <v>0</v>
      </c>
      <c r="M1449" s="99">
        <f>M1450+M1451</f>
        <v>0</v>
      </c>
      <c r="N1449" s="99">
        <f>N1450+N1451</f>
        <v>0</v>
      </c>
      <c r="O1449" s="99">
        <f>O1452</f>
        <v>0</v>
      </c>
      <c r="P1449" s="99">
        <f>IF(M1449+O1449=P1450+P1451+P1452,M1449+O1449,"CHYBA")</f>
        <v>0</v>
      </c>
      <c r="Q1449" s="99">
        <f>Q1450+Q1451</f>
        <v>0</v>
      </c>
      <c r="R1449" s="99">
        <f>R1450+R1451</f>
        <v>0</v>
      </c>
      <c r="S1449" s="99">
        <f>S1452</f>
        <v>0</v>
      </c>
      <c r="T1449" s="100">
        <f>IF(Q1449+S1449=T1450+T1451+T1452,Q1449+S1449,"CHYBA")</f>
        <v>0</v>
      </c>
    </row>
    <row r="1450" spans="1:20" ht="15" hidden="1" customHeight="1" x14ac:dyDescent="0.2">
      <c r="A1450" s="95" t="s">
        <v>17</v>
      </c>
      <c r="B1450" s="113" t="s">
        <v>16</v>
      </c>
      <c r="C1450" s="26" t="e">
        <f>ROUND((Q1450-R1450)/H1450/12,0)</f>
        <v>#DIV/0!</v>
      </c>
      <c r="D1450" s="26" t="e">
        <f>ROUND(R1450/F1450/12,0)</f>
        <v>#DIV/0!</v>
      </c>
      <c r="E1450" s="36"/>
      <c r="F1450" s="37"/>
      <c r="G1450" s="37"/>
      <c r="H1450" s="28">
        <f>E1450+G1450</f>
        <v>0</v>
      </c>
      <c r="I1450" s="92"/>
      <c r="J1450" s="93"/>
      <c r="K1450" s="99" t="s">
        <v>16</v>
      </c>
      <c r="L1450" s="99">
        <f>I1450</f>
        <v>0</v>
      </c>
      <c r="M1450" s="93"/>
      <c r="N1450" s="93"/>
      <c r="O1450" s="99" t="s">
        <v>16</v>
      </c>
      <c r="P1450" s="99">
        <f>M1450</f>
        <v>0</v>
      </c>
      <c r="Q1450" s="99">
        <f>I1450+M1450</f>
        <v>0</v>
      </c>
      <c r="R1450" s="99">
        <f>J1450+N1450</f>
        <v>0</v>
      </c>
      <c r="S1450" s="99" t="s">
        <v>16</v>
      </c>
      <c r="T1450" s="100">
        <f>Q1450</f>
        <v>0</v>
      </c>
    </row>
    <row r="1451" spans="1:20" ht="15" hidden="1" customHeight="1" x14ac:dyDescent="0.2">
      <c r="A1451" s="95" t="s">
        <v>18</v>
      </c>
      <c r="B1451" s="113" t="s">
        <v>16</v>
      </c>
      <c r="C1451" s="26" t="e">
        <f>ROUND((Q1451-R1451)/H1451/12,0)</f>
        <v>#DIV/0!</v>
      </c>
      <c r="D1451" s="26" t="e">
        <f>ROUND(R1451/F1451/12,0)</f>
        <v>#DIV/0!</v>
      </c>
      <c r="E1451" s="36"/>
      <c r="F1451" s="37"/>
      <c r="G1451" s="37"/>
      <c r="H1451" s="28">
        <f>E1451+G1451</f>
        <v>0</v>
      </c>
      <c r="I1451" s="92"/>
      <c r="J1451" s="93"/>
      <c r="K1451" s="99" t="s">
        <v>16</v>
      </c>
      <c r="L1451" s="99">
        <f>I1451</f>
        <v>0</v>
      </c>
      <c r="M1451" s="93"/>
      <c r="N1451" s="93"/>
      <c r="O1451" s="99" t="s">
        <v>16</v>
      </c>
      <c r="P1451" s="99">
        <f>M1451</f>
        <v>0</v>
      </c>
      <c r="Q1451" s="99">
        <f>I1451+M1451</f>
        <v>0</v>
      </c>
      <c r="R1451" s="99">
        <f>J1451+N1451</f>
        <v>0</v>
      </c>
      <c r="S1451" s="99" t="s">
        <v>16</v>
      </c>
      <c r="T1451" s="100">
        <f>Q1451</f>
        <v>0</v>
      </c>
    </row>
    <row r="1452" spans="1:20" ht="15" hidden="1" customHeight="1" x14ac:dyDescent="0.2">
      <c r="A1452" s="95" t="s">
        <v>19</v>
      </c>
      <c r="B1452" s="113" t="s">
        <v>16</v>
      </c>
      <c r="C1452" s="26" t="s">
        <v>16</v>
      </c>
      <c r="D1452" s="26" t="s">
        <v>16</v>
      </c>
      <c r="E1452" s="27" t="s">
        <v>16</v>
      </c>
      <c r="F1452" s="30" t="s">
        <v>16</v>
      </c>
      <c r="G1452" s="30" t="s">
        <v>16</v>
      </c>
      <c r="H1452" s="31" t="s">
        <v>16</v>
      </c>
      <c r="I1452" s="98" t="s">
        <v>16</v>
      </c>
      <c r="J1452" s="99" t="s">
        <v>16</v>
      </c>
      <c r="K1452" s="93"/>
      <c r="L1452" s="99">
        <f>K1452</f>
        <v>0</v>
      </c>
      <c r="M1452" s="99" t="s">
        <v>16</v>
      </c>
      <c r="N1452" s="99" t="s">
        <v>16</v>
      </c>
      <c r="O1452" s="93"/>
      <c r="P1452" s="99">
        <f>O1452</f>
        <v>0</v>
      </c>
      <c r="Q1452" s="99" t="s">
        <v>16</v>
      </c>
      <c r="R1452" s="99" t="s">
        <v>16</v>
      </c>
      <c r="S1452" s="99">
        <f>K1452+O1452</f>
        <v>0</v>
      </c>
      <c r="T1452" s="100">
        <f>S1452</f>
        <v>0</v>
      </c>
    </row>
    <row r="1453" spans="1:20" ht="18" hidden="1" customHeight="1" x14ac:dyDescent="0.2">
      <c r="A1453" s="96" t="s">
        <v>71</v>
      </c>
      <c r="B1453" s="84"/>
      <c r="C1453" s="26" t="e">
        <f>ROUND((Q1453-R1453)/H1453/12,0)</f>
        <v>#DIV/0!</v>
      </c>
      <c r="D1453" s="26" t="e">
        <f>ROUND(R1453/F1453/12,0)</f>
        <v>#DIV/0!</v>
      </c>
      <c r="E1453" s="27">
        <f>E1454+E1455</f>
        <v>0</v>
      </c>
      <c r="F1453" s="30">
        <f>F1454+F1455</f>
        <v>0</v>
      </c>
      <c r="G1453" s="30">
        <f>G1454+G1455</f>
        <v>0</v>
      </c>
      <c r="H1453" s="31">
        <f>IF(E1453+G1453=H1454+H1455,E1453+G1453, "CHYBA")</f>
        <v>0</v>
      </c>
      <c r="I1453" s="98">
        <f>I1454+I1455</f>
        <v>0</v>
      </c>
      <c r="J1453" s="99">
        <f>J1454+J1455</f>
        <v>0</v>
      </c>
      <c r="K1453" s="99">
        <f>K1456</f>
        <v>0</v>
      </c>
      <c r="L1453" s="99">
        <f>IF(I1453+K1453=L1454+L1455+L1456,I1453+K1453,"CHYBA")</f>
        <v>0</v>
      </c>
      <c r="M1453" s="99">
        <f>M1454+M1455</f>
        <v>0</v>
      </c>
      <c r="N1453" s="99">
        <f>N1454+N1455</f>
        <v>0</v>
      </c>
      <c r="O1453" s="99">
        <f>O1456</f>
        <v>0</v>
      </c>
      <c r="P1453" s="99">
        <f>IF(M1453+O1453=P1454+P1455+P1456,M1453+O1453,"CHYBA")</f>
        <v>0</v>
      </c>
      <c r="Q1453" s="99">
        <f>Q1454+Q1455</f>
        <v>0</v>
      </c>
      <c r="R1453" s="99">
        <f>R1454+R1455</f>
        <v>0</v>
      </c>
      <c r="S1453" s="99">
        <f>S1456</f>
        <v>0</v>
      </c>
      <c r="T1453" s="100">
        <f>IF(Q1453+S1453=T1454+T1455+T1456,Q1453+S1453,"CHYBA")</f>
        <v>0</v>
      </c>
    </row>
    <row r="1454" spans="1:20" ht="15" hidden="1" customHeight="1" x14ac:dyDescent="0.2">
      <c r="A1454" s="95" t="s">
        <v>17</v>
      </c>
      <c r="B1454" s="113" t="s">
        <v>16</v>
      </c>
      <c r="C1454" s="26" t="e">
        <f>ROUND((Q1454-R1454)/H1454/12,0)</f>
        <v>#DIV/0!</v>
      </c>
      <c r="D1454" s="26" t="e">
        <f>ROUND(R1454/F1454/12,0)</f>
        <v>#DIV/0!</v>
      </c>
      <c r="E1454" s="36"/>
      <c r="F1454" s="37"/>
      <c r="G1454" s="37"/>
      <c r="H1454" s="28">
        <f>E1454+G1454</f>
        <v>0</v>
      </c>
      <c r="I1454" s="92"/>
      <c r="J1454" s="93"/>
      <c r="K1454" s="99" t="s">
        <v>16</v>
      </c>
      <c r="L1454" s="99">
        <f>I1454</f>
        <v>0</v>
      </c>
      <c r="M1454" s="93"/>
      <c r="N1454" s="93"/>
      <c r="O1454" s="99" t="s">
        <v>16</v>
      </c>
      <c r="P1454" s="99">
        <f>M1454</f>
        <v>0</v>
      </c>
      <c r="Q1454" s="99">
        <f>I1454+M1454</f>
        <v>0</v>
      </c>
      <c r="R1454" s="99">
        <f>J1454+N1454</f>
        <v>0</v>
      </c>
      <c r="S1454" s="99" t="s">
        <v>16</v>
      </c>
      <c r="T1454" s="100">
        <f>Q1454</f>
        <v>0</v>
      </c>
    </row>
    <row r="1455" spans="1:20" ht="15" hidden="1" customHeight="1" x14ac:dyDescent="0.2">
      <c r="A1455" s="95" t="s">
        <v>18</v>
      </c>
      <c r="B1455" s="113" t="s">
        <v>16</v>
      </c>
      <c r="C1455" s="26" t="e">
        <f>ROUND((Q1455-R1455)/H1455/12,0)</f>
        <v>#DIV/0!</v>
      </c>
      <c r="D1455" s="26" t="e">
        <f>ROUND(R1455/F1455/12,0)</f>
        <v>#DIV/0!</v>
      </c>
      <c r="E1455" s="36"/>
      <c r="F1455" s="37"/>
      <c r="G1455" s="37"/>
      <c r="H1455" s="28">
        <f>E1455+G1455</f>
        <v>0</v>
      </c>
      <c r="I1455" s="92"/>
      <c r="J1455" s="93"/>
      <c r="K1455" s="99" t="s">
        <v>16</v>
      </c>
      <c r="L1455" s="99">
        <f>I1455</f>
        <v>0</v>
      </c>
      <c r="M1455" s="93"/>
      <c r="N1455" s="93"/>
      <c r="O1455" s="99" t="s">
        <v>16</v>
      </c>
      <c r="P1455" s="99">
        <f>M1455</f>
        <v>0</v>
      </c>
      <c r="Q1455" s="99">
        <f>I1455+M1455</f>
        <v>0</v>
      </c>
      <c r="R1455" s="99">
        <f>J1455+N1455</f>
        <v>0</v>
      </c>
      <c r="S1455" s="99" t="s">
        <v>16</v>
      </c>
      <c r="T1455" s="100">
        <f>Q1455</f>
        <v>0</v>
      </c>
    </row>
    <row r="1456" spans="1:20" ht="15.75" hidden="1" customHeight="1" thickBot="1" x14ac:dyDescent="0.25">
      <c r="A1456" s="129" t="s">
        <v>19</v>
      </c>
      <c r="B1456" s="130" t="s">
        <v>16</v>
      </c>
      <c r="C1456" s="42" t="s">
        <v>16</v>
      </c>
      <c r="D1456" s="42" t="s">
        <v>16</v>
      </c>
      <c r="E1456" s="43" t="s">
        <v>16</v>
      </c>
      <c r="F1456" s="44" t="s">
        <v>16</v>
      </c>
      <c r="G1456" s="44" t="s">
        <v>16</v>
      </c>
      <c r="H1456" s="45" t="s">
        <v>16</v>
      </c>
      <c r="I1456" s="134" t="s">
        <v>16</v>
      </c>
      <c r="J1456" s="131" t="s">
        <v>16</v>
      </c>
      <c r="K1456" s="135"/>
      <c r="L1456" s="131">
        <f>K1456</f>
        <v>0</v>
      </c>
      <c r="M1456" s="131" t="s">
        <v>16</v>
      </c>
      <c r="N1456" s="131" t="s">
        <v>16</v>
      </c>
      <c r="O1456" s="135"/>
      <c r="P1456" s="131">
        <f>O1456</f>
        <v>0</v>
      </c>
      <c r="Q1456" s="131" t="s">
        <v>16</v>
      </c>
      <c r="R1456" s="131" t="s">
        <v>16</v>
      </c>
      <c r="S1456" s="131">
        <f>K1456+O1456</f>
        <v>0</v>
      </c>
      <c r="T1456" s="136">
        <f>S1456</f>
        <v>0</v>
      </c>
    </row>
    <row r="1457" spans="1:20" ht="15.75" hidden="1" customHeight="1" x14ac:dyDescent="0.2">
      <c r="A1457" s="137" t="s">
        <v>25</v>
      </c>
      <c r="B1457" s="138" t="s">
        <v>16</v>
      </c>
      <c r="C1457" s="51" t="e">
        <f>ROUND((Q1457-R1457)/H1457/12,0)</f>
        <v>#DIV/0!</v>
      </c>
      <c r="D1457" s="51" t="e">
        <f>ROUND(R1457/F1457/12,0)</f>
        <v>#DIV/0!</v>
      </c>
      <c r="E1457" s="52">
        <f>E1458+E1459</f>
        <v>0</v>
      </c>
      <c r="F1457" s="51">
        <f>F1458+F1459</f>
        <v>0</v>
      </c>
      <c r="G1457" s="51">
        <f>G1458+G1459</f>
        <v>0</v>
      </c>
      <c r="H1457" s="53">
        <f>IF(E1457+G1457=H1458+H1459,E1457+G1457, "CHYBA")</f>
        <v>0</v>
      </c>
      <c r="I1457" s="142">
        <f>I1458+I1459</f>
        <v>0</v>
      </c>
      <c r="J1457" s="139">
        <f>J1458+J1459</f>
        <v>0</v>
      </c>
      <c r="K1457" s="139">
        <f>K1460</f>
        <v>0</v>
      </c>
      <c r="L1457" s="139">
        <f>IF(I1457+K1457=L1458+L1459+L1460,I1457+K1457,"CHYBA")</f>
        <v>0</v>
      </c>
      <c r="M1457" s="139">
        <f>M1458+M1459</f>
        <v>0</v>
      </c>
      <c r="N1457" s="139">
        <f>N1458+N1459</f>
        <v>0</v>
      </c>
      <c r="O1457" s="139">
        <f>O1460</f>
        <v>0</v>
      </c>
      <c r="P1457" s="139">
        <f>IF(M1457+O1457=P1458+P1459+P1460,M1457+O1457,"CHYBA")</f>
        <v>0</v>
      </c>
      <c r="Q1457" s="139">
        <f>Q1458+Q1459</f>
        <v>0</v>
      </c>
      <c r="R1457" s="139">
        <f>R1458+R1459</f>
        <v>0</v>
      </c>
      <c r="S1457" s="139">
        <f>S1460</f>
        <v>0</v>
      </c>
      <c r="T1457" s="141">
        <f>IF(Q1457+S1457=T1458+T1459+T1460,Q1457+S1457,"CHYBA")</f>
        <v>0</v>
      </c>
    </row>
    <row r="1458" spans="1:20" ht="15" hidden="1" customHeight="1" x14ac:dyDescent="0.2">
      <c r="A1458" s="95" t="s">
        <v>17</v>
      </c>
      <c r="B1458" s="113" t="s">
        <v>16</v>
      </c>
      <c r="C1458" s="26" t="e">
        <f>ROUND((Q1458-R1458)/H1458/12,0)</f>
        <v>#DIV/0!</v>
      </c>
      <c r="D1458" s="26" t="e">
        <f>ROUND(R1458/F1458/12,0)</f>
        <v>#DIV/0!</v>
      </c>
      <c r="E1458" s="27">
        <f t="shared" ref="E1458:G1459" si="68">E1462+E1466+E1470+E1474+E1478+E1482+E1486</f>
        <v>0</v>
      </c>
      <c r="F1458" s="26">
        <f t="shared" si="68"/>
        <v>0</v>
      </c>
      <c r="G1458" s="26">
        <f t="shared" si="68"/>
        <v>0</v>
      </c>
      <c r="H1458" s="28">
        <f>E1458+G1458</f>
        <v>0</v>
      </c>
      <c r="I1458" s="98">
        <f>I1462+I1466+I1470+I1474+I1478+I1482+I1486</f>
        <v>0</v>
      </c>
      <c r="J1458" s="99">
        <f>J1462+J1466+J1470+J1474+J1478+J1482+J1486</f>
        <v>0</v>
      </c>
      <c r="K1458" s="99" t="s">
        <v>16</v>
      </c>
      <c r="L1458" s="99">
        <f>I1458</f>
        <v>0</v>
      </c>
      <c r="M1458" s="99">
        <f>M1462+M1466+M1470+M1474+M1478+M1482+M1486</f>
        <v>0</v>
      </c>
      <c r="N1458" s="99">
        <f>N1462+N1466+N1470+N1474+N1478+N1482+N1486</f>
        <v>0</v>
      </c>
      <c r="O1458" s="99" t="s">
        <v>16</v>
      </c>
      <c r="P1458" s="99">
        <f>M1458</f>
        <v>0</v>
      </c>
      <c r="Q1458" s="99">
        <f>I1458+M1458</f>
        <v>0</v>
      </c>
      <c r="R1458" s="99">
        <f>J1458+N1458</f>
        <v>0</v>
      </c>
      <c r="S1458" s="99" t="s">
        <v>16</v>
      </c>
      <c r="T1458" s="100">
        <f>Q1458</f>
        <v>0</v>
      </c>
    </row>
    <row r="1459" spans="1:20" ht="15" hidden="1" customHeight="1" x14ac:dyDescent="0.2">
      <c r="A1459" s="95" t="s">
        <v>18</v>
      </c>
      <c r="B1459" s="113" t="s">
        <v>16</v>
      </c>
      <c r="C1459" s="26" t="e">
        <f>ROUND((Q1459-R1459)/H1459/12,0)</f>
        <v>#DIV/0!</v>
      </c>
      <c r="D1459" s="26" t="e">
        <f>ROUND(R1459/F1459/12,0)</f>
        <v>#DIV/0!</v>
      </c>
      <c r="E1459" s="27">
        <f t="shared" si="68"/>
        <v>0</v>
      </c>
      <c r="F1459" s="26">
        <f t="shared" si="68"/>
        <v>0</v>
      </c>
      <c r="G1459" s="26">
        <f t="shared" si="68"/>
        <v>0</v>
      </c>
      <c r="H1459" s="28">
        <f>E1459+G1459</f>
        <v>0</v>
      </c>
      <c r="I1459" s="98">
        <f>I1463+I1467+I1471+I1475+I1479+I1483+I1487</f>
        <v>0</v>
      </c>
      <c r="J1459" s="99">
        <f>J1463+J1467+J1471+J1475+J1479+J1483+J1487</f>
        <v>0</v>
      </c>
      <c r="K1459" s="99" t="s">
        <v>16</v>
      </c>
      <c r="L1459" s="99">
        <f>I1459</f>
        <v>0</v>
      </c>
      <c r="M1459" s="99">
        <f>M1463+M1467+M1471+M1475+M1479+M1483+M1487</f>
        <v>0</v>
      </c>
      <c r="N1459" s="99">
        <f>N1463+N1467+N1471+N1475+N1479+N1483+N1487</f>
        <v>0</v>
      </c>
      <c r="O1459" s="99" t="s">
        <v>16</v>
      </c>
      <c r="P1459" s="99">
        <f>M1459</f>
        <v>0</v>
      </c>
      <c r="Q1459" s="99">
        <f>I1459+M1459</f>
        <v>0</v>
      </c>
      <c r="R1459" s="99">
        <f>J1459+N1459</f>
        <v>0</v>
      </c>
      <c r="S1459" s="99" t="s">
        <v>16</v>
      </c>
      <c r="T1459" s="100">
        <f>Q1459</f>
        <v>0</v>
      </c>
    </row>
    <row r="1460" spans="1:20" ht="15" hidden="1" customHeight="1" x14ac:dyDescent="0.2">
      <c r="A1460" s="95" t="s">
        <v>19</v>
      </c>
      <c r="B1460" s="113" t="s">
        <v>16</v>
      </c>
      <c r="C1460" s="26" t="s">
        <v>16</v>
      </c>
      <c r="D1460" s="26" t="s">
        <v>16</v>
      </c>
      <c r="E1460" s="27" t="s">
        <v>16</v>
      </c>
      <c r="F1460" s="30" t="s">
        <v>16</v>
      </c>
      <c r="G1460" s="30" t="s">
        <v>16</v>
      </c>
      <c r="H1460" s="31" t="s">
        <v>16</v>
      </c>
      <c r="I1460" s="98" t="s">
        <v>16</v>
      </c>
      <c r="J1460" s="99" t="s">
        <v>16</v>
      </c>
      <c r="K1460" s="99">
        <f>K1464+K1468+K1472+K1476+K1480+K1484+K1488</f>
        <v>0</v>
      </c>
      <c r="L1460" s="99">
        <f>K1460</f>
        <v>0</v>
      </c>
      <c r="M1460" s="99" t="s">
        <v>16</v>
      </c>
      <c r="N1460" s="99" t="s">
        <v>16</v>
      </c>
      <c r="O1460" s="99">
        <f>O1464+O1468+O1472+O1476+O1480+O1484+O1488</f>
        <v>0</v>
      </c>
      <c r="P1460" s="99">
        <f>O1460</f>
        <v>0</v>
      </c>
      <c r="Q1460" s="99" t="s">
        <v>16</v>
      </c>
      <c r="R1460" s="99" t="s">
        <v>16</v>
      </c>
      <c r="S1460" s="99">
        <f>K1460+O1460</f>
        <v>0</v>
      </c>
      <c r="T1460" s="100">
        <f>S1460</f>
        <v>0</v>
      </c>
    </row>
    <row r="1461" spans="1:20" ht="18" hidden="1" customHeight="1" x14ac:dyDescent="0.2">
      <c r="A1461" s="96" t="s">
        <v>71</v>
      </c>
      <c r="B1461" s="84"/>
      <c r="C1461" s="26" t="e">
        <f>ROUND((Q1461-R1461)/H1461/12,0)</f>
        <v>#DIV/0!</v>
      </c>
      <c r="D1461" s="26" t="e">
        <f>ROUND(R1461/F1461/12,0)</f>
        <v>#DIV/0!</v>
      </c>
      <c r="E1461" s="27">
        <f>E1462+E1463</f>
        <v>0</v>
      </c>
      <c r="F1461" s="30">
        <f>F1462+F1463</f>
        <v>0</v>
      </c>
      <c r="G1461" s="30">
        <f>G1462+G1463</f>
        <v>0</v>
      </c>
      <c r="H1461" s="31">
        <f>IF(E1461+G1461=H1462+H1463,E1461+G1461, "CHYBA")</f>
        <v>0</v>
      </c>
      <c r="I1461" s="98">
        <f>I1462+I1463</f>
        <v>0</v>
      </c>
      <c r="J1461" s="99">
        <f>J1462+J1463</f>
        <v>0</v>
      </c>
      <c r="K1461" s="99">
        <f>K1464</f>
        <v>0</v>
      </c>
      <c r="L1461" s="99">
        <f>IF(I1461+K1461=L1462+L1463+L1464,I1461+K1461,"CHYBA")</f>
        <v>0</v>
      </c>
      <c r="M1461" s="99">
        <f>M1462+M1463</f>
        <v>0</v>
      </c>
      <c r="N1461" s="99">
        <f>N1462+N1463</f>
        <v>0</v>
      </c>
      <c r="O1461" s="99">
        <f>O1464</f>
        <v>0</v>
      </c>
      <c r="P1461" s="99">
        <f>IF(M1461+O1461=P1462+P1463+P1464,M1461+O1461,"CHYBA")</f>
        <v>0</v>
      </c>
      <c r="Q1461" s="99">
        <f>Q1462+Q1463</f>
        <v>0</v>
      </c>
      <c r="R1461" s="99">
        <f>R1462+R1463</f>
        <v>0</v>
      </c>
      <c r="S1461" s="99">
        <f>S1464</f>
        <v>0</v>
      </c>
      <c r="T1461" s="100">
        <f>IF(Q1461+S1461=T1462+T1463+T1464,Q1461+S1461,"CHYBA")</f>
        <v>0</v>
      </c>
    </row>
    <row r="1462" spans="1:20" ht="15" hidden="1" customHeight="1" x14ac:dyDescent="0.2">
      <c r="A1462" s="95" t="s">
        <v>17</v>
      </c>
      <c r="B1462" s="113" t="s">
        <v>16</v>
      </c>
      <c r="C1462" s="26" t="e">
        <f>ROUND((Q1462-R1462)/H1462/12,0)</f>
        <v>#DIV/0!</v>
      </c>
      <c r="D1462" s="26" t="e">
        <f>ROUND(R1462/F1462/12,0)</f>
        <v>#DIV/0!</v>
      </c>
      <c r="E1462" s="36"/>
      <c r="F1462" s="37"/>
      <c r="G1462" s="37"/>
      <c r="H1462" s="28">
        <f>E1462+G1462</f>
        <v>0</v>
      </c>
      <c r="I1462" s="92"/>
      <c r="J1462" s="93"/>
      <c r="K1462" s="99" t="s">
        <v>16</v>
      </c>
      <c r="L1462" s="99">
        <f>I1462</f>
        <v>0</v>
      </c>
      <c r="M1462" s="93"/>
      <c r="N1462" s="93"/>
      <c r="O1462" s="99" t="s">
        <v>16</v>
      </c>
      <c r="P1462" s="99">
        <f>M1462</f>
        <v>0</v>
      </c>
      <c r="Q1462" s="99">
        <f>I1462+M1462</f>
        <v>0</v>
      </c>
      <c r="R1462" s="99">
        <f>J1462+N1462</f>
        <v>0</v>
      </c>
      <c r="S1462" s="99" t="s">
        <v>16</v>
      </c>
      <c r="T1462" s="100">
        <f>Q1462</f>
        <v>0</v>
      </c>
    </row>
    <row r="1463" spans="1:20" ht="15" hidden="1" customHeight="1" x14ac:dyDescent="0.2">
      <c r="A1463" s="95" t="s">
        <v>18</v>
      </c>
      <c r="B1463" s="113" t="s">
        <v>16</v>
      </c>
      <c r="C1463" s="26" t="e">
        <f>ROUND((Q1463-R1463)/H1463/12,0)</f>
        <v>#DIV/0!</v>
      </c>
      <c r="D1463" s="26" t="e">
        <f>ROUND(R1463/F1463/12,0)</f>
        <v>#DIV/0!</v>
      </c>
      <c r="E1463" s="36"/>
      <c r="F1463" s="37"/>
      <c r="G1463" s="37"/>
      <c r="H1463" s="28">
        <f>E1463+G1463</f>
        <v>0</v>
      </c>
      <c r="I1463" s="92"/>
      <c r="J1463" s="93"/>
      <c r="K1463" s="99" t="s">
        <v>16</v>
      </c>
      <c r="L1463" s="99">
        <f>I1463</f>
        <v>0</v>
      </c>
      <c r="M1463" s="93"/>
      <c r="N1463" s="93"/>
      <c r="O1463" s="99" t="s">
        <v>16</v>
      </c>
      <c r="P1463" s="99">
        <f>M1463</f>
        <v>0</v>
      </c>
      <c r="Q1463" s="99">
        <f>I1463+M1463</f>
        <v>0</v>
      </c>
      <c r="R1463" s="99">
        <f>J1463+N1463</f>
        <v>0</v>
      </c>
      <c r="S1463" s="99" t="s">
        <v>16</v>
      </c>
      <c r="T1463" s="100">
        <f>Q1463</f>
        <v>0</v>
      </c>
    </row>
    <row r="1464" spans="1:20" ht="15" hidden="1" customHeight="1" x14ac:dyDescent="0.2">
      <c r="A1464" s="95" t="s">
        <v>19</v>
      </c>
      <c r="B1464" s="113" t="s">
        <v>16</v>
      </c>
      <c r="C1464" s="26" t="s">
        <v>16</v>
      </c>
      <c r="D1464" s="26" t="s">
        <v>16</v>
      </c>
      <c r="E1464" s="27" t="s">
        <v>16</v>
      </c>
      <c r="F1464" s="30" t="s">
        <v>16</v>
      </c>
      <c r="G1464" s="30" t="s">
        <v>16</v>
      </c>
      <c r="H1464" s="31" t="s">
        <v>16</v>
      </c>
      <c r="I1464" s="98" t="s">
        <v>16</v>
      </c>
      <c r="J1464" s="99" t="s">
        <v>16</v>
      </c>
      <c r="K1464" s="93"/>
      <c r="L1464" s="99">
        <f>K1464</f>
        <v>0</v>
      </c>
      <c r="M1464" s="99" t="s">
        <v>16</v>
      </c>
      <c r="N1464" s="99" t="s">
        <v>16</v>
      </c>
      <c r="O1464" s="93"/>
      <c r="P1464" s="99">
        <f>O1464</f>
        <v>0</v>
      </c>
      <c r="Q1464" s="99" t="s">
        <v>16</v>
      </c>
      <c r="R1464" s="99" t="s">
        <v>16</v>
      </c>
      <c r="S1464" s="99">
        <f>K1464+O1464</f>
        <v>0</v>
      </c>
      <c r="T1464" s="100">
        <f>S1464</f>
        <v>0</v>
      </c>
    </row>
    <row r="1465" spans="1:20" ht="18" hidden="1" customHeight="1" x14ac:dyDescent="0.2">
      <c r="A1465" s="96" t="s">
        <v>71</v>
      </c>
      <c r="B1465" s="84"/>
      <c r="C1465" s="26" t="e">
        <f>ROUND((Q1465-R1465)/H1465/12,0)</f>
        <v>#DIV/0!</v>
      </c>
      <c r="D1465" s="26" t="e">
        <f>ROUND(R1465/F1465/12,0)</f>
        <v>#DIV/0!</v>
      </c>
      <c r="E1465" s="27">
        <f>E1466+E1467</f>
        <v>0</v>
      </c>
      <c r="F1465" s="30">
        <f>F1466+F1467</f>
        <v>0</v>
      </c>
      <c r="G1465" s="30">
        <f>G1466+G1467</f>
        <v>0</v>
      </c>
      <c r="H1465" s="31">
        <f>IF(E1465+G1465=H1466+H1467,E1465+G1465, "CHYBA")</f>
        <v>0</v>
      </c>
      <c r="I1465" s="98">
        <f>I1466+I1467</f>
        <v>0</v>
      </c>
      <c r="J1465" s="99">
        <f>J1466+J1467</f>
        <v>0</v>
      </c>
      <c r="K1465" s="99">
        <f>K1468</f>
        <v>0</v>
      </c>
      <c r="L1465" s="99">
        <f>IF(I1465+K1465=L1466+L1467+L1468,I1465+K1465,"CHYBA")</f>
        <v>0</v>
      </c>
      <c r="M1465" s="99">
        <f>M1466+M1467</f>
        <v>0</v>
      </c>
      <c r="N1465" s="99">
        <f>N1466+N1467</f>
        <v>0</v>
      </c>
      <c r="O1465" s="99">
        <f>O1468</f>
        <v>0</v>
      </c>
      <c r="P1465" s="99">
        <f>IF(M1465+O1465=P1466+P1467+P1468,M1465+O1465,"CHYBA")</f>
        <v>0</v>
      </c>
      <c r="Q1465" s="99">
        <f>Q1466+Q1467</f>
        <v>0</v>
      </c>
      <c r="R1465" s="99">
        <f>R1466+R1467</f>
        <v>0</v>
      </c>
      <c r="S1465" s="99">
        <f>S1468</f>
        <v>0</v>
      </c>
      <c r="T1465" s="100">
        <f>IF(Q1465+S1465=T1466+T1467+T1468,Q1465+S1465,"CHYBA")</f>
        <v>0</v>
      </c>
    </row>
    <row r="1466" spans="1:20" ht="15" hidden="1" customHeight="1" x14ac:dyDescent="0.2">
      <c r="A1466" s="95" t="s">
        <v>17</v>
      </c>
      <c r="B1466" s="113" t="s">
        <v>16</v>
      </c>
      <c r="C1466" s="26" t="e">
        <f>ROUND((Q1466-R1466)/H1466/12,0)</f>
        <v>#DIV/0!</v>
      </c>
      <c r="D1466" s="26" t="e">
        <f>ROUND(R1466/F1466/12,0)</f>
        <v>#DIV/0!</v>
      </c>
      <c r="E1466" s="36"/>
      <c r="F1466" s="37"/>
      <c r="G1466" s="37"/>
      <c r="H1466" s="28">
        <f>E1466+G1466</f>
        <v>0</v>
      </c>
      <c r="I1466" s="92"/>
      <c r="J1466" s="93"/>
      <c r="K1466" s="99" t="s">
        <v>16</v>
      </c>
      <c r="L1466" s="99">
        <f>I1466</f>
        <v>0</v>
      </c>
      <c r="M1466" s="93"/>
      <c r="N1466" s="93"/>
      <c r="O1466" s="99" t="s">
        <v>16</v>
      </c>
      <c r="P1466" s="99">
        <f>M1466</f>
        <v>0</v>
      </c>
      <c r="Q1466" s="99">
        <f>I1466+M1466</f>
        <v>0</v>
      </c>
      <c r="R1466" s="99">
        <f>J1466+N1466</f>
        <v>0</v>
      </c>
      <c r="S1466" s="99" t="s">
        <v>16</v>
      </c>
      <c r="T1466" s="100">
        <f>Q1466</f>
        <v>0</v>
      </c>
    </row>
    <row r="1467" spans="1:20" ht="15" hidden="1" customHeight="1" x14ac:dyDescent="0.2">
      <c r="A1467" s="95" t="s">
        <v>18</v>
      </c>
      <c r="B1467" s="113" t="s">
        <v>16</v>
      </c>
      <c r="C1467" s="26" t="e">
        <f>ROUND((Q1467-R1467)/H1467/12,0)</f>
        <v>#DIV/0!</v>
      </c>
      <c r="D1467" s="26" t="e">
        <f>ROUND(R1467/F1467/12,0)</f>
        <v>#DIV/0!</v>
      </c>
      <c r="E1467" s="36"/>
      <c r="F1467" s="37"/>
      <c r="G1467" s="37"/>
      <c r="H1467" s="28">
        <f>E1467+G1467</f>
        <v>0</v>
      </c>
      <c r="I1467" s="92"/>
      <c r="J1467" s="93"/>
      <c r="K1467" s="99" t="s">
        <v>16</v>
      </c>
      <c r="L1467" s="99">
        <f>I1467</f>
        <v>0</v>
      </c>
      <c r="M1467" s="93"/>
      <c r="N1467" s="93"/>
      <c r="O1467" s="99" t="s">
        <v>16</v>
      </c>
      <c r="P1467" s="99">
        <f>M1467</f>
        <v>0</v>
      </c>
      <c r="Q1467" s="99">
        <f>I1467+M1467</f>
        <v>0</v>
      </c>
      <c r="R1467" s="99">
        <f>J1467+N1467</f>
        <v>0</v>
      </c>
      <c r="S1467" s="99" t="s">
        <v>16</v>
      </c>
      <c r="T1467" s="100">
        <f>Q1467</f>
        <v>0</v>
      </c>
    </row>
    <row r="1468" spans="1:20" ht="15" hidden="1" customHeight="1" x14ac:dyDescent="0.2">
      <c r="A1468" s="95" t="s">
        <v>19</v>
      </c>
      <c r="B1468" s="113" t="s">
        <v>16</v>
      </c>
      <c r="C1468" s="26" t="s">
        <v>16</v>
      </c>
      <c r="D1468" s="26" t="s">
        <v>16</v>
      </c>
      <c r="E1468" s="27" t="s">
        <v>16</v>
      </c>
      <c r="F1468" s="30" t="s">
        <v>16</v>
      </c>
      <c r="G1468" s="30" t="s">
        <v>16</v>
      </c>
      <c r="H1468" s="31" t="s">
        <v>16</v>
      </c>
      <c r="I1468" s="98" t="s">
        <v>16</v>
      </c>
      <c r="J1468" s="99" t="s">
        <v>16</v>
      </c>
      <c r="K1468" s="93"/>
      <c r="L1468" s="99">
        <f>K1468</f>
        <v>0</v>
      </c>
      <c r="M1468" s="99" t="s">
        <v>16</v>
      </c>
      <c r="N1468" s="99" t="s">
        <v>16</v>
      </c>
      <c r="O1468" s="93"/>
      <c r="P1468" s="99">
        <f>O1468</f>
        <v>0</v>
      </c>
      <c r="Q1468" s="99" t="s">
        <v>16</v>
      </c>
      <c r="R1468" s="99" t="s">
        <v>16</v>
      </c>
      <c r="S1468" s="99">
        <f>K1468+O1468</f>
        <v>0</v>
      </c>
      <c r="T1468" s="100">
        <f>S1468</f>
        <v>0</v>
      </c>
    </row>
    <row r="1469" spans="1:20" ht="18" hidden="1" customHeight="1" x14ac:dyDescent="0.2">
      <c r="A1469" s="96" t="s">
        <v>71</v>
      </c>
      <c r="B1469" s="84"/>
      <c r="C1469" s="26" t="e">
        <f>ROUND((Q1469-R1469)/H1469/12,0)</f>
        <v>#DIV/0!</v>
      </c>
      <c r="D1469" s="26" t="e">
        <f>ROUND(R1469/F1469/12,0)</f>
        <v>#DIV/0!</v>
      </c>
      <c r="E1469" s="27">
        <f>E1470+E1471</f>
        <v>0</v>
      </c>
      <c r="F1469" s="30">
        <f>F1470+F1471</f>
        <v>0</v>
      </c>
      <c r="G1469" s="30">
        <f>G1470+G1471</f>
        <v>0</v>
      </c>
      <c r="H1469" s="31">
        <f>IF(E1469+G1469=H1470+H1471,E1469+G1469, "CHYBA")</f>
        <v>0</v>
      </c>
      <c r="I1469" s="98">
        <f>I1470+I1471</f>
        <v>0</v>
      </c>
      <c r="J1469" s="99">
        <f>J1470+J1471</f>
        <v>0</v>
      </c>
      <c r="K1469" s="99">
        <f>K1472</f>
        <v>0</v>
      </c>
      <c r="L1469" s="99">
        <f>IF(I1469+K1469=L1470+L1471+L1472,I1469+K1469,"CHYBA")</f>
        <v>0</v>
      </c>
      <c r="M1469" s="99">
        <f>M1470+M1471</f>
        <v>0</v>
      </c>
      <c r="N1469" s="99">
        <f>N1470+N1471</f>
        <v>0</v>
      </c>
      <c r="O1469" s="99">
        <f>O1472</f>
        <v>0</v>
      </c>
      <c r="P1469" s="99">
        <f>IF(M1469+O1469=P1470+P1471+P1472,M1469+O1469,"CHYBA")</f>
        <v>0</v>
      </c>
      <c r="Q1469" s="99">
        <f>Q1470+Q1471</f>
        <v>0</v>
      </c>
      <c r="R1469" s="99">
        <f>R1470+R1471</f>
        <v>0</v>
      </c>
      <c r="S1469" s="99">
        <f>S1472</f>
        <v>0</v>
      </c>
      <c r="T1469" s="100">
        <f>IF(Q1469+S1469=T1470+T1471+T1472,Q1469+S1469,"CHYBA")</f>
        <v>0</v>
      </c>
    </row>
    <row r="1470" spans="1:20" ht="15" hidden="1" customHeight="1" x14ac:dyDescent="0.2">
      <c r="A1470" s="95" t="s">
        <v>17</v>
      </c>
      <c r="B1470" s="113" t="s">
        <v>16</v>
      </c>
      <c r="C1470" s="26" t="e">
        <f>ROUND((Q1470-R1470)/H1470/12,0)</f>
        <v>#DIV/0!</v>
      </c>
      <c r="D1470" s="26" t="e">
        <f>ROUND(R1470/F1470/12,0)</f>
        <v>#DIV/0!</v>
      </c>
      <c r="E1470" s="36"/>
      <c r="F1470" s="37"/>
      <c r="G1470" s="37"/>
      <c r="H1470" s="28">
        <f>E1470+G1470</f>
        <v>0</v>
      </c>
      <c r="I1470" s="92"/>
      <c r="J1470" s="93"/>
      <c r="K1470" s="99" t="s">
        <v>16</v>
      </c>
      <c r="L1470" s="99">
        <f>I1470</f>
        <v>0</v>
      </c>
      <c r="M1470" s="93"/>
      <c r="N1470" s="93"/>
      <c r="O1470" s="99" t="s">
        <v>16</v>
      </c>
      <c r="P1470" s="99">
        <f>M1470</f>
        <v>0</v>
      </c>
      <c r="Q1470" s="99">
        <f>I1470+M1470</f>
        <v>0</v>
      </c>
      <c r="R1470" s="99">
        <f>J1470+N1470</f>
        <v>0</v>
      </c>
      <c r="S1470" s="99" t="s">
        <v>16</v>
      </c>
      <c r="T1470" s="100">
        <f>Q1470</f>
        <v>0</v>
      </c>
    </row>
    <row r="1471" spans="1:20" ht="15" hidden="1" customHeight="1" x14ac:dyDescent="0.2">
      <c r="A1471" s="95" t="s">
        <v>18</v>
      </c>
      <c r="B1471" s="113" t="s">
        <v>16</v>
      </c>
      <c r="C1471" s="26" t="e">
        <f>ROUND((Q1471-R1471)/H1471/12,0)</f>
        <v>#DIV/0!</v>
      </c>
      <c r="D1471" s="26" t="e">
        <f>ROUND(R1471/F1471/12,0)</f>
        <v>#DIV/0!</v>
      </c>
      <c r="E1471" s="36"/>
      <c r="F1471" s="37"/>
      <c r="G1471" s="37"/>
      <c r="H1471" s="28">
        <f>E1471+G1471</f>
        <v>0</v>
      </c>
      <c r="I1471" s="92"/>
      <c r="J1471" s="93"/>
      <c r="K1471" s="99" t="s">
        <v>16</v>
      </c>
      <c r="L1471" s="99">
        <f>I1471</f>
        <v>0</v>
      </c>
      <c r="M1471" s="93"/>
      <c r="N1471" s="93"/>
      <c r="O1471" s="99" t="s">
        <v>16</v>
      </c>
      <c r="P1471" s="99">
        <f>M1471</f>
        <v>0</v>
      </c>
      <c r="Q1471" s="99">
        <f>I1471+M1471</f>
        <v>0</v>
      </c>
      <c r="R1471" s="99">
        <f>J1471+N1471</f>
        <v>0</v>
      </c>
      <c r="S1471" s="99" t="s">
        <v>16</v>
      </c>
      <c r="T1471" s="100">
        <f>Q1471</f>
        <v>0</v>
      </c>
    </row>
    <row r="1472" spans="1:20" ht="15" hidden="1" customHeight="1" x14ac:dyDescent="0.2">
      <c r="A1472" s="95" t="s">
        <v>19</v>
      </c>
      <c r="B1472" s="113" t="s">
        <v>16</v>
      </c>
      <c r="C1472" s="26" t="s">
        <v>16</v>
      </c>
      <c r="D1472" s="26" t="s">
        <v>16</v>
      </c>
      <c r="E1472" s="27" t="s">
        <v>16</v>
      </c>
      <c r="F1472" s="30" t="s">
        <v>16</v>
      </c>
      <c r="G1472" s="30" t="s">
        <v>16</v>
      </c>
      <c r="H1472" s="31" t="s">
        <v>16</v>
      </c>
      <c r="I1472" s="98" t="s">
        <v>16</v>
      </c>
      <c r="J1472" s="99" t="s">
        <v>16</v>
      </c>
      <c r="K1472" s="93"/>
      <c r="L1472" s="99">
        <f>K1472</f>
        <v>0</v>
      </c>
      <c r="M1472" s="99" t="s">
        <v>16</v>
      </c>
      <c r="N1472" s="99" t="s">
        <v>16</v>
      </c>
      <c r="O1472" s="93"/>
      <c r="P1472" s="99">
        <f>O1472</f>
        <v>0</v>
      </c>
      <c r="Q1472" s="99" t="s">
        <v>16</v>
      </c>
      <c r="R1472" s="99" t="s">
        <v>16</v>
      </c>
      <c r="S1472" s="99">
        <f>K1472+O1472</f>
        <v>0</v>
      </c>
      <c r="T1472" s="100">
        <f>S1472</f>
        <v>0</v>
      </c>
    </row>
    <row r="1473" spans="1:20" ht="18" hidden="1" customHeight="1" x14ac:dyDescent="0.2">
      <c r="A1473" s="96" t="s">
        <v>71</v>
      </c>
      <c r="B1473" s="84"/>
      <c r="C1473" s="26" t="e">
        <f>ROUND((Q1473-R1473)/H1473/12,0)</f>
        <v>#DIV/0!</v>
      </c>
      <c r="D1473" s="26" t="e">
        <f>ROUND(R1473/F1473/12,0)</f>
        <v>#DIV/0!</v>
      </c>
      <c r="E1473" s="27">
        <f>E1474+E1475</f>
        <v>0</v>
      </c>
      <c r="F1473" s="30">
        <f>F1474+F1475</f>
        <v>0</v>
      </c>
      <c r="G1473" s="30">
        <f>G1474+G1475</f>
        <v>0</v>
      </c>
      <c r="H1473" s="31">
        <f>IF(E1473+G1473=H1474+H1475,E1473+G1473, "CHYBA")</f>
        <v>0</v>
      </c>
      <c r="I1473" s="98">
        <f>I1474+I1475</f>
        <v>0</v>
      </c>
      <c r="J1473" s="99">
        <f>J1474+J1475</f>
        <v>0</v>
      </c>
      <c r="K1473" s="99">
        <f>K1476</f>
        <v>0</v>
      </c>
      <c r="L1473" s="99">
        <f>IF(I1473+K1473=L1474+L1475+L1476,I1473+K1473,"CHYBA")</f>
        <v>0</v>
      </c>
      <c r="M1473" s="99">
        <f>M1474+M1475</f>
        <v>0</v>
      </c>
      <c r="N1473" s="99">
        <f>N1474+N1475</f>
        <v>0</v>
      </c>
      <c r="O1473" s="99">
        <f>O1476</f>
        <v>0</v>
      </c>
      <c r="P1473" s="99">
        <f>IF(M1473+O1473=P1474+P1475+P1476,M1473+O1473,"CHYBA")</f>
        <v>0</v>
      </c>
      <c r="Q1473" s="99">
        <f>Q1474+Q1475</f>
        <v>0</v>
      </c>
      <c r="R1473" s="99">
        <f>R1474+R1475</f>
        <v>0</v>
      </c>
      <c r="S1473" s="99">
        <f>S1476</f>
        <v>0</v>
      </c>
      <c r="T1473" s="100">
        <f>IF(Q1473+S1473=T1474+T1475+T1476,Q1473+S1473,"CHYBA")</f>
        <v>0</v>
      </c>
    </row>
    <row r="1474" spans="1:20" ht="15" hidden="1" customHeight="1" x14ac:dyDescent="0.2">
      <c r="A1474" s="95" t="s">
        <v>17</v>
      </c>
      <c r="B1474" s="113" t="s">
        <v>16</v>
      </c>
      <c r="C1474" s="26" t="e">
        <f>ROUND((Q1474-R1474)/H1474/12,0)</f>
        <v>#DIV/0!</v>
      </c>
      <c r="D1474" s="26" t="e">
        <f>ROUND(R1474/F1474/12,0)</f>
        <v>#DIV/0!</v>
      </c>
      <c r="E1474" s="36"/>
      <c r="F1474" s="37"/>
      <c r="G1474" s="37"/>
      <c r="H1474" s="28">
        <f>E1474+G1474</f>
        <v>0</v>
      </c>
      <c r="I1474" s="92"/>
      <c r="J1474" s="93"/>
      <c r="K1474" s="99" t="s">
        <v>16</v>
      </c>
      <c r="L1474" s="99">
        <f>I1474</f>
        <v>0</v>
      </c>
      <c r="M1474" s="93"/>
      <c r="N1474" s="93"/>
      <c r="O1474" s="99" t="s">
        <v>16</v>
      </c>
      <c r="P1474" s="99">
        <f>M1474</f>
        <v>0</v>
      </c>
      <c r="Q1474" s="99">
        <f>I1474+M1474</f>
        <v>0</v>
      </c>
      <c r="R1474" s="99">
        <f>J1474+N1474</f>
        <v>0</v>
      </c>
      <c r="S1474" s="99" t="s">
        <v>16</v>
      </c>
      <c r="T1474" s="100">
        <f>Q1474</f>
        <v>0</v>
      </c>
    </row>
    <row r="1475" spans="1:20" ht="15" hidden="1" customHeight="1" x14ac:dyDescent="0.2">
      <c r="A1475" s="95" t="s">
        <v>18</v>
      </c>
      <c r="B1475" s="113" t="s">
        <v>16</v>
      </c>
      <c r="C1475" s="26" t="e">
        <f>ROUND((Q1475-R1475)/H1475/12,0)</f>
        <v>#DIV/0!</v>
      </c>
      <c r="D1475" s="26" t="e">
        <f>ROUND(R1475/F1475/12,0)</f>
        <v>#DIV/0!</v>
      </c>
      <c r="E1475" s="36"/>
      <c r="F1475" s="37"/>
      <c r="G1475" s="37"/>
      <c r="H1475" s="28">
        <f>E1475+G1475</f>
        <v>0</v>
      </c>
      <c r="I1475" s="92"/>
      <c r="J1475" s="93"/>
      <c r="K1475" s="99" t="s">
        <v>16</v>
      </c>
      <c r="L1475" s="99">
        <f>I1475</f>
        <v>0</v>
      </c>
      <c r="M1475" s="93"/>
      <c r="N1475" s="93"/>
      <c r="O1475" s="99" t="s">
        <v>16</v>
      </c>
      <c r="P1475" s="99">
        <f>M1475</f>
        <v>0</v>
      </c>
      <c r="Q1475" s="99">
        <f>I1475+M1475</f>
        <v>0</v>
      </c>
      <c r="R1475" s="99">
        <f>J1475+N1475</f>
        <v>0</v>
      </c>
      <c r="S1475" s="99" t="s">
        <v>16</v>
      </c>
      <c r="T1475" s="100">
        <f>Q1475</f>
        <v>0</v>
      </c>
    </row>
    <row r="1476" spans="1:20" ht="15" hidden="1" customHeight="1" x14ac:dyDescent="0.2">
      <c r="A1476" s="95" t="s">
        <v>19</v>
      </c>
      <c r="B1476" s="113" t="s">
        <v>16</v>
      </c>
      <c r="C1476" s="26" t="s">
        <v>16</v>
      </c>
      <c r="D1476" s="26" t="s">
        <v>16</v>
      </c>
      <c r="E1476" s="27" t="s">
        <v>16</v>
      </c>
      <c r="F1476" s="30" t="s">
        <v>16</v>
      </c>
      <c r="G1476" s="30" t="s">
        <v>16</v>
      </c>
      <c r="H1476" s="31" t="s">
        <v>16</v>
      </c>
      <c r="I1476" s="98" t="s">
        <v>16</v>
      </c>
      <c r="J1476" s="99" t="s">
        <v>16</v>
      </c>
      <c r="K1476" s="93"/>
      <c r="L1476" s="99">
        <f>K1476</f>
        <v>0</v>
      </c>
      <c r="M1476" s="99" t="s">
        <v>16</v>
      </c>
      <c r="N1476" s="99" t="s">
        <v>16</v>
      </c>
      <c r="O1476" s="93"/>
      <c r="P1476" s="99">
        <f>O1476</f>
        <v>0</v>
      </c>
      <c r="Q1476" s="99" t="s">
        <v>16</v>
      </c>
      <c r="R1476" s="99" t="s">
        <v>16</v>
      </c>
      <c r="S1476" s="99">
        <f>K1476+O1476</f>
        <v>0</v>
      </c>
      <c r="T1476" s="100">
        <f>S1476</f>
        <v>0</v>
      </c>
    </row>
    <row r="1477" spans="1:20" ht="18" hidden="1" customHeight="1" x14ac:dyDescent="0.2">
      <c r="A1477" s="96" t="s">
        <v>71</v>
      </c>
      <c r="B1477" s="84"/>
      <c r="C1477" s="26" t="e">
        <f>ROUND((Q1477-R1477)/H1477/12,0)</f>
        <v>#DIV/0!</v>
      </c>
      <c r="D1477" s="26" t="e">
        <f>ROUND(R1477/F1477/12,0)</f>
        <v>#DIV/0!</v>
      </c>
      <c r="E1477" s="27">
        <f>E1478+E1479</f>
        <v>0</v>
      </c>
      <c r="F1477" s="30">
        <f>F1478+F1479</f>
        <v>0</v>
      </c>
      <c r="G1477" s="30">
        <f>G1478+G1479</f>
        <v>0</v>
      </c>
      <c r="H1477" s="31">
        <f>IF(E1477+G1477=H1478+H1479,E1477+G1477, "CHYBA")</f>
        <v>0</v>
      </c>
      <c r="I1477" s="98">
        <f>I1478+I1479</f>
        <v>0</v>
      </c>
      <c r="J1477" s="99">
        <f>J1478+J1479</f>
        <v>0</v>
      </c>
      <c r="K1477" s="99">
        <f>K1480</f>
        <v>0</v>
      </c>
      <c r="L1477" s="99">
        <f>IF(I1477+K1477=L1478+L1479+L1480,I1477+K1477,"CHYBA")</f>
        <v>0</v>
      </c>
      <c r="M1477" s="99">
        <f>M1478+M1479</f>
        <v>0</v>
      </c>
      <c r="N1477" s="99">
        <f>N1478+N1479</f>
        <v>0</v>
      </c>
      <c r="O1477" s="99">
        <f>O1480</f>
        <v>0</v>
      </c>
      <c r="P1477" s="99">
        <f>IF(M1477+O1477=P1478+P1479+P1480,M1477+O1477,"CHYBA")</f>
        <v>0</v>
      </c>
      <c r="Q1477" s="99">
        <f>Q1478+Q1479</f>
        <v>0</v>
      </c>
      <c r="R1477" s="99">
        <f>R1478+R1479</f>
        <v>0</v>
      </c>
      <c r="S1477" s="99">
        <f>S1480</f>
        <v>0</v>
      </c>
      <c r="T1477" s="100">
        <f>IF(Q1477+S1477=T1478+T1479+T1480,Q1477+S1477,"CHYBA")</f>
        <v>0</v>
      </c>
    </row>
    <row r="1478" spans="1:20" ht="15" hidden="1" customHeight="1" x14ac:dyDescent="0.2">
      <c r="A1478" s="95" t="s">
        <v>17</v>
      </c>
      <c r="B1478" s="113" t="s">
        <v>16</v>
      </c>
      <c r="C1478" s="26" t="e">
        <f>ROUND((Q1478-R1478)/H1478/12,0)</f>
        <v>#DIV/0!</v>
      </c>
      <c r="D1478" s="26" t="e">
        <f>ROUND(R1478/F1478/12,0)</f>
        <v>#DIV/0!</v>
      </c>
      <c r="E1478" s="36"/>
      <c r="F1478" s="37"/>
      <c r="G1478" s="37"/>
      <c r="H1478" s="28">
        <f>E1478+G1478</f>
        <v>0</v>
      </c>
      <c r="I1478" s="92"/>
      <c r="J1478" s="93"/>
      <c r="K1478" s="99" t="s">
        <v>16</v>
      </c>
      <c r="L1478" s="99">
        <f>I1478</f>
        <v>0</v>
      </c>
      <c r="M1478" s="93"/>
      <c r="N1478" s="93"/>
      <c r="O1478" s="99" t="s">
        <v>16</v>
      </c>
      <c r="P1478" s="99">
        <f>M1478</f>
        <v>0</v>
      </c>
      <c r="Q1478" s="99">
        <f>I1478+M1478</f>
        <v>0</v>
      </c>
      <c r="R1478" s="99">
        <f>J1478+N1478</f>
        <v>0</v>
      </c>
      <c r="S1478" s="99" t="s">
        <v>16</v>
      </c>
      <c r="T1478" s="100">
        <f>Q1478</f>
        <v>0</v>
      </c>
    </row>
    <row r="1479" spans="1:20" ht="15" hidden="1" customHeight="1" x14ac:dyDescent="0.2">
      <c r="A1479" s="95" t="s">
        <v>18</v>
      </c>
      <c r="B1479" s="113" t="s">
        <v>16</v>
      </c>
      <c r="C1479" s="26" t="e">
        <f>ROUND((Q1479-R1479)/H1479/12,0)</f>
        <v>#DIV/0!</v>
      </c>
      <c r="D1479" s="26" t="e">
        <f>ROUND(R1479/F1479/12,0)</f>
        <v>#DIV/0!</v>
      </c>
      <c r="E1479" s="36"/>
      <c r="F1479" s="37"/>
      <c r="G1479" s="37"/>
      <c r="H1479" s="28">
        <f>E1479+G1479</f>
        <v>0</v>
      </c>
      <c r="I1479" s="92"/>
      <c r="J1479" s="93"/>
      <c r="K1479" s="99" t="s">
        <v>16</v>
      </c>
      <c r="L1479" s="99">
        <f>I1479</f>
        <v>0</v>
      </c>
      <c r="M1479" s="93"/>
      <c r="N1479" s="93"/>
      <c r="O1479" s="99" t="s">
        <v>16</v>
      </c>
      <c r="P1479" s="99">
        <f>M1479</f>
        <v>0</v>
      </c>
      <c r="Q1479" s="99">
        <f>I1479+M1479</f>
        <v>0</v>
      </c>
      <c r="R1479" s="99">
        <f>J1479+N1479</f>
        <v>0</v>
      </c>
      <c r="S1479" s="99" t="s">
        <v>16</v>
      </c>
      <c r="T1479" s="100">
        <f>Q1479</f>
        <v>0</v>
      </c>
    </row>
    <row r="1480" spans="1:20" ht="15" hidden="1" customHeight="1" x14ac:dyDescent="0.2">
      <c r="A1480" s="95" t="s">
        <v>19</v>
      </c>
      <c r="B1480" s="113" t="s">
        <v>16</v>
      </c>
      <c r="C1480" s="26" t="s">
        <v>16</v>
      </c>
      <c r="D1480" s="26" t="s">
        <v>16</v>
      </c>
      <c r="E1480" s="27" t="s">
        <v>16</v>
      </c>
      <c r="F1480" s="30" t="s">
        <v>16</v>
      </c>
      <c r="G1480" s="30" t="s">
        <v>16</v>
      </c>
      <c r="H1480" s="31" t="s">
        <v>16</v>
      </c>
      <c r="I1480" s="98" t="s">
        <v>16</v>
      </c>
      <c r="J1480" s="99" t="s">
        <v>16</v>
      </c>
      <c r="K1480" s="93"/>
      <c r="L1480" s="99">
        <f>K1480</f>
        <v>0</v>
      </c>
      <c r="M1480" s="99" t="s">
        <v>16</v>
      </c>
      <c r="N1480" s="99" t="s">
        <v>16</v>
      </c>
      <c r="O1480" s="93"/>
      <c r="P1480" s="99">
        <f>O1480</f>
        <v>0</v>
      </c>
      <c r="Q1480" s="99" t="s">
        <v>16</v>
      </c>
      <c r="R1480" s="99" t="s">
        <v>16</v>
      </c>
      <c r="S1480" s="99">
        <f>K1480+O1480</f>
        <v>0</v>
      </c>
      <c r="T1480" s="100">
        <f>S1480</f>
        <v>0</v>
      </c>
    </row>
    <row r="1481" spans="1:20" ht="18" hidden="1" customHeight="1" x14ac:dyDescent="0.2">
      <c r="A1481" s="96" t="s">
        <v>71</v>
      </c>
      <c r="B1481" s="84"/>
      <c r="C1481" s="26" t="e">
        <f>ROUND((Q1481-R1481)/H1481/12,0)</f>
        <v>#DIV/0!</v>
      </c>
      <c r="D1481" s="26" t="e">
        <f>ROUND(R1481/F1481/12,0)</f>
        <v>#DIV/0!</v>
      </c>
      <c r="E1481" s="27">
        <f>E1482+E1483</f>
        <v>0</v>
      </c>
      <c r="F1481" s="30">
        <f>F1482+F1483</f>
        <v>0</v>
      </c>
      <c r="G1481" s="30">
        <f>G1482+G1483</f>
        <v>0</v>
      </c>
      <c r="H1481" s="31">
        <f>IF(E1481+G1481=H1482+H1483,E1481+G1481, "CHYBA")</f>
        <v>0</v>
      </c>
      <c r="I1481" s="98">
        <f>I1482+I1483</f>
        <v>0</v>
      </c>
      <c r="J1481" s="99">
        <f>J1482+J1483</f>
        <v>0</v>
      </c>
      <c r="K1481" s="99">
        <f>K1484</f>
        <v>0</v>
      </c>
      <c r="L1481" s="99">
        <f>IF(I1481+K1481=L1482+L1483+L1484,I1481+K1481,"CHYBA")</f>
        <v>0</v>
      </c>
      <c r="M1481" s="99">
        <f>M1482+M1483</f>
        <v>0</v>
      </c>
      <c r="N1481" s="99">
        <f>N1482+N1483</f>
        <v>0</v>
      </c>
      <c r="O1481" s="99">
        <f>O1484</f>
        <v>0</v>
      </c>
      <c r="P1481" s="99">
        <f>IF(M1481+O1481=P1482+P1483+P1484,M1481+O1481,"CHYBA")</f>
        <v>0</v>
      </c>
      <c r="Q1481" s="99">
        <f>Q1482+Q1483</f>
        <v>0</v>
      </c>
      <c r="R1481" s="99">
        <f>R1482+R1483</f>
        <v>0</v>
      </c>
      <c r="S1481" s="99">
        <f>S1484</f>
        <v>0</v>
      </c>
      <c r="T1481" s="100">
        <f>IF(Q1481+S1481=T1482+T1483+T1484,Q1481+S1481,"CHYBA")</f>
        <v>0</v>
      </c>
    </row>
    <row r="1482" spans="1:20" ht="15" hidden="1" customHeight="1" x14ac:dyDescent="0.2">
      <c r="A1482" s="95" t="s">
        <v>17</v>
      </c>
      <c r="B1482" s="113" t="s">
        <v>16</v>
      </c>
      <c r="C1482" s="26" t="e">
        <f>ROUND((Q1482-R1482)/H1482/12,0)</f>
        <v>#DIV/0!</v>
      </c>
      <c r="D1482" s="26" t="e">
        <f>ROUND(R1482/F1482/12,0)</f>
        <v>#DIV/0!</v>
      </c>
      <c r="E1482" s="36"/>
      <c r="F1482" s="37"/>
      <c r="G1482" s="37"/>
      <c r="H1482" s="28">
        <f>E1482+G1482</f>
        <v>0</v>
      </c>
      <c r="I1482" s="92"/>
      <c r="J1482" s="93"/>
      <c r="K1482" s="99" t="s">
        <v>16</v>
      </c>
      <c r="L1482" s="99">
        <f>I1482</f>
        <v>0</v>
      </c>
      <c r="M1482" s="93"/>
      <c r="N1482" s="93"/>
      <c r="O1482" s="99" t="s">
        <v>16</v>
      </c>
      <c r="P1482" s="99">
        <f>M1482</f>
        <v>0</v>
      </c>
      <c r="Q1482" s="99">
        <f>I1482+M1482</f>
        <v>0</v>
      </c>
      <c r="R1482" s="99">
        <f>J1482+N1482</f>
        <v>0</v>
      </c>
      <c r="S1482" s="99" t="s">
        <v>16</v>
      </c>
      <c r="T1482" s="100">
        <f>Q1482</f>
        <v>0</v>
      </c>
    </row>
    <row r="1483" spans="1:20" ht="15" hidden="1" customHeight="1" x14ac:dyDescent="0.2">
      <c r="A1483" s="95" t="s">
        <v>18</v>
      </c>
      <c r="B1483" s="113" t="s">
        <v>16</v>
      </c>
      <c r="C1483" s="26" t="e">
        <f>ROUND((Q1483-R1483)/H1483/12,0)</f>
        <v>#DIV/0!</v>
      </c>
      <c r="D1483" s="26" t="e">
        <f>ROUND(R1483/F1483/12,0)</f>
        <v>#DIV/0!</v>
      </c>
      <c r="E1483" s="36"/>
      <c r="F1483" s="37"/>
      <c r="G1483" s="37"/>
      <c r="H1483" s="28">
        <f>E1483+G1483</f>
        <v>0</v>
      </c>
      <c r="I1483" s="92"/>
      <c r="J1483" s="93"/>
      <c r="K1483" s="99" t="s">
        <v>16</v>
      </c>
      <c r="L1483" s="99">
        <f>I1483</f>
        <v>0</v>
      </c>
      <c r="M1483" s="93"/>
      <c r="N1483" s="93"/>
      <c r="O1483" s="99" t="s">
        <v>16</v>
      </c>
      <c r="P1483" s="99">
        <f>M1483</f>
        <v>0</v>
      </c>
      <c r="Q1483" s="99">
        <f>I1483+M1483</f>
        <v>0</v>
      </c>
      <c r="R1483" s="99">
        <f>J1483+N1483</f>
        <v>0</v>
      </c>
      <c r="S1483" s="99" t="s">
        <v>16</v>
      </c>
      <c r="T1483" s="100">
        <f>Q1483</f>
        <v>0</v>
      </c>
    </row>
    <row r="1484" spans="1:20" ht="15" hidden="1" customHeight="1" x14ac:dyDescent="0.2">
      <c r="A1484" s="95" t="s">
        <v>19</v>
      </c>
      <c r="B1484" s="113" t="s">
        <v>16</v>
      </c>
      <c r="C1484" s="26" t="s">
        <v>16</v>
      </c>
      <c r="D1484" s="26" t="s">
        <v>16</v>
      </c>
      <c r="E1484" s="27" t="s">
        <v>16</v>
      </c>
      <c r="F1484" s="30" t="s">
        <v>16</v>
      </c>
      <c r="G1484" s="30" t="s">
        <v>16</v>
      </c>
      <c r="H1484" s="31" t="s">
        <v>16</v>
      </c>
      <c r="I1484" s="98" t="s">
        <v>16</v>
      </c>
      <c r="J1484" s="99" t="s">
        <v>16</v>
      </c>
      <c r="K1484" s="93"/>
      <c r="L1484" s="99">
        <f>K1484</f>
        <v>0</v>
      </c>
      <c r="M1484" s="99" t="s">
        <v>16</v>
      </c>
      <c r="N1484" s="99" t="s">
        <v>16</v>
      </c>
      <c r="O1484" s="93"/>
      <c r="P1484" s="99">
        <f>O1484</f>
        <v>0</v>
      </c>
      <c r="Q1484" s="99" t="s">
        <v>16</v>
      </c>
      <c r="R1484" s="99" t="s">
        <v>16</v>
      </c>
      <c r="S1484" s="99">
        <f>K1484+O1484</f>
        <v>0</v>
      </c>
      <c r="T1484" s="100">
        <f>S1484</f>
        <v>0</v>
      </c>
    </row>
    <row r="1485" spans="1:20" ht="18" hidden="1" customHeight="1" x14ac:dyDescent="0.2">
      <c r="A1485" s="96" t="s">
        <v>71</v>
      </c>
      <c r="B1485" s="84"/>
      <c r="C1485" s="26" t="e">
        <f>ROUND((Q1485-R1485)/H1485/12,0)</f>
        <v>#DIV/0!</v>
      </c>
      <c r="D1485" s="26" t="e">
        <f>ROUND(R1485/F1485/12,0)</f>
        <v>#DIV/0!</v>
      </c>
      <c r="E1485" s="27">
        <f>E1486+E1487</f>
        <v>0</v>
      </c>
      <c r="F1485" s="30">
        <f>F1486+F1487</f>
        <v>0</v>
      </c>
      <c r="G1485" s="30">
        <f>G1486+G1487</f>
        <v>0</v>
      </c>
      <c r="H1485" s="31">
        <f>IF(E1485+G1485=H1486+H1487,E1485+G1485, "CHYBA")</f>
        <v>0</v>
      </c>
      <c r="I1485" s="98">
        <f>I1486+I1487</f>
        <v>0</v>
      </c>
      <c r="J1485" s="99">
        <f>J1486+J1487</f>
        <v>0</v>
      </c>
      <c r="K1485" s="99">
        <f>K1488</f>
        <v>0</v>
      </c>
      <c r="L1485" s="99">
        <f>IF(I1485+K1485=L1486+L1487+L1488,I1485+K1485,"CHYBA")</f>
        <v>0</v>
      </c>
      <c r="M1485" s="99">
        <f>M1486+M1487</f>
        <v>0</v>
      </c>
      <c r="N1485" s="99">
        <f>N1486+N1487</f>
        <v>0</v>
      </c>
      <c r="O1485" s="99">
        <f>O1488</f>
        <v>0</v>
      </c>
      <c r="P1485" s="99">
        <f>IF(M1485+O1485=P1486+P1487+P1488,M1485+O1485,"CHYBA")</f>
        <v>0</v>
      </c>
      <c r="Q1485" s="99">
        <f>Q1486+Q1487</f>
        <v>0</v>
      </c>
      <c r="R1485" s="99">
        <f>R1486+R1487</f>
        <v>0</v>
      </c>
      <c r="S1485" s="99">
        <f>S1488</f>
        <v>0</v>
      </c>
      <c r="T1485" s="100">
        <f>IF(Q1485+S1485=T1486+T1487+T1488,Q1485+S1485,"CHYBA")</f>
        <v>0</v>
      </c>
    </row>
    <row r="1486" spans="1:20" ht="15" hidden="1" customHeight="1" x14ac:dyDescent="0.2">
      <c r="A1486" s="95" t="s">
        <v>17</v>
      </c>
      <c r="B1486" s="113" t="s">
        <v>16</v>
      </c>
      <c r="C1486" s="26" t="e">
        <f>ROUND((Q1486-R1486)/H1486/12,0)</f>
        <v>#DIV/0!</v>
      </c>
      <c r="D1486" s="26" t="e">
        <f>ROUND(R1486/F1486/12,0)</f>
        <v>#DIV/0!</v>
      </c>
      <c r="E1486" s="36"/>
      <c r="F1486" s="37"/>
      <c r="G1486" s="37"/>
      <c r="H1486" s="28">
        <f>E1486+G1486</f>
        <v>0</v>
      </c>
      <c r="I1486" s="92"/>
      <c r="J1486" s="93"/>
      <c r="K1486" s="99" t="s">
        <v>16</v>
      </c>
      <c r="L1486" s="99">
        <f>I1486</f>
        <v>0</v>
      </c>
      <c r="M1486" s="93"/>
      <c r="N1486" s="93"/>
      <c r="O1486" s="99" t="s">
        <v>16</v>
      </c>
      <c r="P1486" s="99">
        <f>M1486</f>
        <v>0</v>
      </c>
      <c r="Q1486" s="99">
        <f>I1486+M1486</f>
        <v>0</v>
      </c>
      <c r="R1486" s="99">
        <f>J1486+N1486</f>
        <v>0</v>
      </c>
      <c r="S1486" s="99" t="s">
        <v>16</v>
      </c>
      <c r="T1486" s="100">
        <f>Q1486</f>
        <v>0</v>
      </c>
    </row>
    <row r="1487" spans="1:20" ht="15" hidden="1" customHeight="1" x14ac:dyDescent="0.2">
      <c r="A1487" s="95" t="s">
        <v>18</v>
      </c>
      <c r="B1487" s="113" t="s">
        <v>16</v>
      </c>
      <c r="C1487" s="26" t="e">
        <f>ROUND((Q1487-R1487)/H1487/12,0)</f>
        <v>#DIV/0!</v>
      </c>
      <c r="D1487" s="26" t="e">
        <f>ROUND(R1487/F1487/12,0)</f>
        <v>#DIV/0!</v>
      </c>
      <c r="E1487" s="36"/>
      <c r="F1487" s="37"/>
      <c r="G1487" s="37"/>
      <c r="H1487" s="28">
        <f>E1487+G1487</f>
        <v>0</v>
      </c>
      <c r="I1487" s="92"/>
      <c r="J1487" s="93"/>
      <c r="K1487" s="99" t="s">
        <v>16</v>
      </c>
      <c r="L1487" s="99">
        <f>I1487</f>
        <v>0</v>
      </c>
      <c r="M1487" s="93"/>
      <c r="N1487" s="93"/>
      <c r="O1487" s="99" t="s">
        <v>16</v>
      </c>
      <c r="P1487" s="99">
        <f>M1487</f>
        <v>0</v>
      </c>
      <c r="Q1487" s="99">
        <f>I1487+M1487</f>
        <v>0</v>
      </c>
      <c r="R1487" s="99">
        <f>J1487+N1487</f>
        <v>0</v>
      </c>
      <c r="S1487" s="99" t="s">
        <v>16</v>
      </c>
      <c r="T1487" s="100">
        <f>Q1487</f>
        <v>0</v>
      </c>
    </row>
    <row r="1488" spans="1:20" ht="15.75" hidden="1" customHeight="1" thickBot="1" x14ac:dyDescent="0.25">
      <c r="A1488" s="129" t="s">
        <v>19</v>
      </c>
      <c r="B1488" s="130" t="s">
        <v>16</v>
      </c>
      <c r="C1488" s="42" t="s">
        <v>16</v>
      </c>
      <c r="D1488" s="42" t="s">
        <v>16</v>
      </c>
      <c r="E1488" s="43" t="s">
        <v>16</v>
      </c>
      <c r="F1488" s="44" t="s">
        <v>16</v>
      </c>
      <c r="G1488" s="44" t="s">
        <v>16</v>
      </c>
      <c r="H1488" s="45" t="s">
        <v>16</v>
      </c>
      <c r="I1488" s="134" t="s">
        <v>16</v>
      </c>
      <c r="J1488" s="131" t="s">
        <v>16</v>
      </c>
      <c r="K1488" s="135"/>
      <c r="L1488" s="131">
        <f>K1488</f>
        <v>0</v>
      </c>
      <c r="M1488" s="131" t="s">
        <v>16</v>
      </c>
      <c r="N1488" s="131" t="s">
        <v>16</v>
      </c>
      <c r="O1488" s="135"/>
      <c r="P1488" s="131">
        <f>O1488</f>
        <v>0</v>
      </c>
      <c r="Q1488" s="131" t="s">
        <v>16</v>
      </c>
      <c r="R1488" s="131" t="s">
        <v>16</v>
      </c>
      <c r="S1488" s="131">
        <f>K1488+O1488</f>
        <v>0</v>
      </c>
      <c r="T1488" s="136">
        <f>S1488</f>
        <v>0</v>
      </c>
    </row>
    <row r="1489" spans="1:20" ht="15.75" hidden="1" customHeight="1" x14ac:dyDescent="0.2">
      <c r="A1489" s="137" t="s">
        <v>25</v>
      </c>
      <c r="B1489" s="138" t="s">
        <v>16</v>
      </c>
      <c r="C1489" s="51" t="e">
        <f>ROUND((Q1489-R1489)/H1489/12,0)</f>
        <v>#DIV/0!</v>
      </c>
      <c r="D1489" s="51" t="e">
        <f>ROUND(R1489/F1489/12,0)</f>
        <v>#DIV/0!</v>
      </c>
      <c r="E1489" s="52">
        <f>E1490+E1491</f>
        <v>0</v>
      </c>
      <c r="F1489" s="51">
        <f>F1490+F1491</f>
        <v>0</v>
      </c>
      <c r="G1489" s="51">
        <f>G1490+G1491</f>
        <v>0</v>
      </c>
      <c r="H1489" s="53">
        <f>IF(E1489+G1489=H1490+H1491,E1489+G1489, "CHYBA")</f>
        <v>0</v>
      </c>
      <c r="I1489" s="142">
        <f>I1490+I1491</f>
        <v>0</v>
      </c>
      <c r="J1489" s="139">
        <f>J1490+J1491</f>
        <v>0</v>
      </c>
      <c r="K1489" s="139">
        <f>K1492</f>
        <v>0</v>
      </c>
      <c r="L1489" s="139">
        <f>IF(I1489+K1489=L1490+L1491+L1492,I1489+K1489,"CHYBA")</f>
        <v>0</v>
      </c>
      <c r="M1489" s="139">
        <f>M1490+M1491</f>
        <v>0</v>
      </c>
      <c r="N1489" s="139">
        <f>N1490+N1491</f>
        <v>0</v>
      </c>
      <c r="O1489" s="139">
        <f>O1492</f>
        <v>0</v>
      </c>
      <c r="P1489" s="139">
        <f>IF(M1489+O1489=P1490+P1491+P1492,M1489+O1489,"CHYBA")</f>
        <v>0</v>
      </c>
      <c r="Q1489" s="139">
        <f>Q1490+Q1491</f>
        <v>0</v>
      </c>
      <c r="R1489" s="139">
        <f>R1490+R1491</f>
        <v>0</v>
      </c>
      <c r="S1489" s="139">
        <f>S1492</f>
        <v>0</v>
      </c>
      <c r="T1489" s="141">
        <f>IF(Q1489+S1489=T1490+T1491+T1492,Q1489+S1489,"CHYBA")</f>
        <v>0</v>
      </c>
    </row>
    <row r="1490" spans="1:20" ht="15" hidden="1" customHeight="1" x14ac:dyDescent="0.2">
      <c r="A1490" s="95" t="s">
        <v>17</v>
      </c>
      <c r="B1490" s="113" t="s">
        <v>16</v>
      </c>
      <c r="C1490" s="26" t="e">
        <f>ROUND((Q1490-R1490)/H1490/12,0)</f>
        <v>#DIV/0!</v>
      </c>
      <c r="D1490" s="26" t="e">
        <f>ROUND(R1490/F1490/12,0)</f>
        <v>#DIV/0!</v>
      </c>
      <c r="E1490" s="27">
        <f t="shared" ref="E1490:G1491" si="69">E1494+E1498+E1502+E1506+E1510+E1514+E1518</f>
        <v>0</v>
      </c>
      <c r="F1490" s="26">
        <f t="shared" si="69"/>
        <v>0</v>
      </c>
      <c r="G1490" s="26">
        <f t="shared" si="69"/>
        <v>0</v>
      </c>
      <c r="H1490" s="28">
        <f>E1490+G1490</f>
        <v>0</v>
      </c>
      <c r="I1490" s="98">
        <f>I1494+I1498+I1502+I1506+I1510+I1514+I1518</f>
        <v>0</v>
      </c>
      <c r="J1490" s="99">
        <f>J1494+J1498+J1502+J1506+J1510+J1514+J1518</f>
        <v>0</v>
      </c>
      <c r="K1490" s="99" t="s">
        <v>16</v>
      </c>
      <c r="L1490" s="99">
        <f>I1490</f>
        <v>0</v>
      </c>
      <c r="M1490" s="99">
        <f>M1494+M1498+M1502+M1506+M1510+M1514+M1518</f>
        <v>0</v>
      </c>
      <c r="N1490" s="99">
        <f>N1494+N1498+N1502+N1506+N1510+N1514+N1518</f>
        <v>0</v>
      </c>
      <c r="O1490" s="99" t="s">
        <v>16</v>
      </c>
      <c r="P1490" s="99">
        <f>M1490</f>
        <v>0</v>
      </c>
      <c r="Q1490" s="99">
        <f>I1490+M1490</f>
        <v>0</v>
      </c>
      <c r="R1490" s="99">
        <f>J1490+N1490</f>
        <v>0</v>
      </c>
      <c r="S1490" s="99" t="s">
        <v>16</v>
      </c>
      <c r="T1490" s="100">
        <f>Q1490</f>
        <v>0</v>
      </c>
    </row>
    <row r="1491" spans="1:20" ht="15" hidden="1" customHeight="1" x14ac:dyDescent="0.2">
      <c r="A1491" s="95" t="s">
        <v>18</v>
      </c>
      <c r="B1491" s="113" t="s">
        <v>16</v>
      </c>
      <c r="C1491" s="26" t="e">
        <f>ROUND((Q1491-R1491)/H1491/12,0)</f>
        <v>#DIV/0!</v>
      </c>
      <c r="D1491" s="26" t="e">
        <f>ROUND(R1491/F1491/12,0)</f>
        <v>#DIV/0!</v>
      </c>
      <c r="E1491" s="27">
        <f t="shared" si="69"/>
        <v>0</v>
      </c>
      <c r="F1491" s="26">
        <f t="shared" si="69"/>
        <v>0</v>
      </c>
      <c r="G1491" s="26">
        <f t="shared" si="69"/>
        <v>0</v>
      </c>
      <c r="H1491" s="28">
        <f>E1491+G1491</f>
        <v>0</v>
      </c>
      <c r="I1491" s="98">
        <f>I1495+I1499+I1503+I1507+I1511+I1515+I1519</f>
        <v>0</v>
      </c>
      <c r="J1491" s="99">
        <f>J1495+J1499+J1503+J1507+J1511+J1515+J1519</f>
        <v>0</v>
      </c>
      <c r="K1491" s="99" t="s">
        <v>16</v>
      </c>
      <c r="L1491" s="99">
        <f>I1491</f>
        <v>0</v>
      </c>
      <c r="M1491" s="99">
        <f>M1495+M1499+M1503+M1507+M1511+M1515+M1519</f>
        <v>0</v>
      </c>
      <c r="N1491" s="99">
        <f>N1495+N1499+N1503+N1507+N1511+N1515+N1519</f>
        <v>0</v>
      </c>
      <c r="O1491" s="99" t="s">
        <v>16</v>
      </c>
      <c r="P1491" s="99">
        <f>M1491</f>
        <v>0</v>
      </c>
      <c r="Q1491" s="99">
        <f>I1491+M1491</f>
        <v>0</v>
      </c>
      <c r="R1491" s="99">
        <f>J1491+N1491</f>
        <v>0</v>
      </c>
      <c r="S1491" s="99" t="s">
        <v>16</v>
      </c>
      <c r="T1491" s="100">
        <f>Q1491</f>
        <v>0</v>
      </c>
    </row>
    <row r="1492" spans="1:20" ht="15" hidden="1" customHeight="1" x14ac:dyDescent="0.2">
      <c r="A1492" s="95" t="s">
        <v>19</v>
      </c>
      <c r="B1492" s="113" t="s">
        <v>16</v>
      </c>
      <c r="C1492" s="26" t="s">
        <v>16</v>
      </c>
      <c r="D1492" s="26" t="s">
        <v>16</v>
      </c>
      <c r="E1492" s="27" t="s">
        <v>16</v>
      </c>
      <c r="F1492" s="30" t="s">
        <v>16</v>
      </c>
      <c r="G1492" s="30" t="s">
        <v>16</v>
      </c>
      <c r="H1492" s="31" t="s">
        <v>16</v>
      </c>
      <c r="I1492" s="98" t="s">
        <v>16</v>
      </c>
      <c r="J1492" s="99" t="s">
        <v>16</v>
      </c>
      <c r="K1492" s="99">
        <f>K1496+K1500+K1504+K1508+K1512+K1516+K1520</f>
        <v>0</v>
      </c>
      <c r="L1492" s="99">
        <f>K1492</f>
        <v>0</v>
      </c>
      <c r="M1492" s="99" t="s">
        <v>16</v>
      </c>
      <c r="N1492" s="99" t="s">
        <v>16</v>
      </c>
      <c r="O1492" s="99">
        <f>O1496+O1500+O1504+O1508+O1512+O1516+O1520</f>
        <v>0</v>
      </c>
      <c r="P1492" s="99">
        <f>O1492</f>
        <v>0</v>
      </c>
      <c r="Q1492" s="99" t="s">
        <v>16</v>
      </c>
      <c r="R1492" s="99" t="s">
        <v>16</v>
      </c>
      <c r="S1492" s="99">
        <f>K1492+O1492</f>
        <v>0</v>
      </c>
      <c r="T1492" s="100">
        <f>S1492</f>
        <v>0</v>
      </c>
    </row>
    <row r="1493" spans="1:20" ht="18" hidden="1" customHeight="1" x14ac:dyDescent="0.2">
      <c r="A1493" s="96" t="s">
        <v>71</v>
      </c>
      <c r="B1493" s="84"/>
      <c r="C1493" s="26" t="e">
        <f>ROUND((Q1493-R1493)/H1493/12,0)</f>
        <v>#DIV/0!</v>
      </c>
      <c r="D1493" s="26" t="e">
        <f>ROUND(R1493/F1493/12,0)</f>
        <v>#DIV/0!</v>
      </c>
      <c r="E1493" s="27">
        <f>E1494+E1495</f>
        <v>0</v>
      </c>
      <c r="F1493" s="30">
        <f>F1494+F1495</f>
        <v>0</v>
      </c>
      <c r="G1493" s="30">
        <f>G1494+G1495</f>
        <v>0</v>
      </c>
      <c r="H1493" s="31">
        <f>IF(E1493+G1493=H1494+H1495,E1493+G1493, "CHYBA")</f>
        <v>0</v>
      </c>
      <c r="I1493" s="98">
        <f>I1494+I1495</f>
        <v>0</v>
      </c>
      <c r="J1493" s="99">
        <f>J1494+J1495</f>
        <v>0</v>
      </c>
      <c r="K1493" s="99">
        <f>K1496</f>
        <v>0</v>
      </c>
      <c r="L1493" s="99">
        <f>IF(I1493+K1493=L1494+L1495+L1496,I1493+K1493,"CHYBA")</f>
        <v>0</v>
      </c>
      <c r="M1493" s="99">
        <f>M1494+M1495</f>
        <v>0</v>
      </c>
      <c r="N1493" s="99">
        <f>N1494+N1495</f>
        <v>0</v>
      </c>
      <c r="O1493" s="99">
        <f>O1496</f>
        <v>0</v>
      </c>
      <c r="P1493" s="99">
        <f>IF(M1493+O1493=P1494+P1495+P1496,M1493+O1493,"CHYBA")</f>
        <v>0</v>
      </c>
      <c r="Q1493" s="99">
        <f>Q1494+Q1495</f>
        <v>0</v>
      </c>
      <c r="R1493" s="99">
        <f>R1494+R1495</f>
        <v>0</v>
      </c>
      <c r="S1493" s="99">
        <f>S1496</f>
        <v>0</v>
      </c>
      <c r="T1493" s="100">
        <f>IF(Q1493+S1493=T1494+T1495+T1496,Q1493+S1493,"CHYBA")</f>
        <v>0</v>
      </c>
    </row>
    <row r="1494" spans="1:20" ht="15" hidden="1" customHeight="1" x14ac:dyDescent="0.2">
      <c r="A1494" s="95" t="s">
        <v>17</v>
      </c>
      <c r="B1494" s="113" t="s">
        <v>16</v>
      </c>
      <c r="C1494" s="26" t="e">
        <f>ROUND((Q1494-R1494)/H1494/12,0)</f>
        <v>#DIV/0!</v>
      </c>
      <c r="D1494" s="26" t="e">
        <f>ROUND(R1494/F1494/12,0)</f>
        <v>#DIV/0!</v>
      </c>
      <c r="E1494" s="36"/>
      <c r="F1494" s="37"/>
      <c r="G1494" s="37"/>
      <c r="H1494" s="28">
        <f>E1494+G1494</f>
        <v>0</v>
      </c>
      <c r="I1494" s="92"/>
      <c r="J1494" s="93"/>
      <c r="K1494" s="99" t="s">
        <v>16</v>
      </c>
      <c r="L1494" s="99">
        <f>I1494</f>
        <v>0</v>
      </c>
      <c r="M1494" s="93"/>
      <c r="N1494" s="93"/>
      <c r="O1494" s="99" t="s">
        <v>16</v>
      </c>
      <c r="P1494" s="99">
        <f>M1494</f>
        <v>0</v>
      </c>
      <c r="Q1494" s="99">
        <f>I1494+M1494</f>
        <v>0</v>
      </c>
      <c r="R1494" s="99">
        <f>J1494+N1494</f>
        <v>0</v>
      </c>
      <c r="S1494" s="99" t="s">
        <v>16</v>
      </c>
      <c r="T1494" s="100">
        <f>Q1494</f>
        <v>0</v>
      </c>
    </row>
    <row r="1495" spans="1:20" ht="15" hidden="1" customHeight="1" x14ac:dyDescent="0.2">
      <c r="A1495" s="95" t="s">
        <v>18</v>
      </c>
      <c r="B1495" s="113" t="s">
        <v>16</v>
      </c>
      <c r="C1495" s="26" t="e">
        <f>ROUND((Q1495-R1495)/H1495/12,0)</f>
        <v>#DIV/0!</v>
      </c>
      <c r="D1495" s="26" t="e">
        <f>ROUND(R1495/F1495/12,0)</f>
        <v>#DIV/0!</v>
      </c>
      <c r="E1495" s="36"/>
      <c r="F1495" s="37"/>
      <c r="G1495" s="37"/>
      <c r="H1495" s="28">
        <f>E1495+G1495</f>
        <v>0</v>
      </c>
      <c r="I1495" s="92"/>
      <c r="J1495" s="93"/>
      <c r="K1495" s="99" t="s">
        <v>16</v>
      </c>
      <c r="L1495" s="99">
        <f>I1495</f>
        <v>0</v>
      </c>
      <c r="M1495" s="93"/>
      <c r="N1495" s="93"/>
      <c r="O1495" s="99" t="s">
        <v>16</v>
      </c>
      <c r="P1495" s="99">
        <f>M1495</f>
        <v>0</v>
      </c>
      <c r="Q1495" s="99">
        <f>I1495+M1495</f>
        <v>0</v>
      </c>
      <c r="R1495" s="99">
        <f>J1495+N1495</f>
        <v>0</v>
      </c>
      <c r="S1495" s="99" t="s">
        <v>16</v>
      </c>
      <c r="T1495" s="100">
        <f>Q1495</f>
        <v>0</v>
      </c>
    </row>
    <row r="1496" spans="1:20" ht="15" hidden="1" customHeight="1" x14ac:dyDescent="0.2">
      <c r="A1496" s="95" t="s">
        <v>19</v>
      </c>
      <c r="B1496" s="113" t="s">
        <v>16</v>
      </c>
      <c r="C1496" s="26" t="s">
        <v>16</v>
      </c>
      <c r="D1496" s="26" t="s">
        <v>16</v>
      </c>
      <c r="E1496" s="27" t="s">
        <v>16</v>
      </c>
      <c r="F1496" s="30" t="s">
        <v>16</v>
      </c>
      <c r="G1496" s="30" t="s">
        <v>16</v>
      </c>
      <c r="H1496" s="31" t="s">
        <v>16</v>
      </c>
      <c r="I1496" s="98" t="s">
        <v>16</v>
      </c>
      <c r="J1496" s="99" t="s">
        <v>16</v>
      </c>
      <c r="K1496" s="93"/>
      <c r="L1496" s="99">
        <f>K1496</f>
        <v>0</v>
      </c>
      <c r="M1496" s="99" t="s">
        <v>16</v>
      </c>
      <c r="N1496" s="99" t="s">
        <v>16</v>
      </c>
      <c r="O1496" s="93"/>
      <c r="P1496" s="99">
        <f>O1496</f>
        <v>0</v>
      </c>
      <c r="Q1496" s="99" t="s">
        <v>16</v>
      </c>
      <c r="R1496" s="99" t="s">
        <v>16</v>
      </c>
      <c r="S1496" s="99">
        <f>K1496+O1496</f>
        <v>0</v>
      </c>
      <c r="T1496" s="100">
        <f>S1496</f>
        <v>0</v>
      </c>
    </row>
    <row r="1497" spans="1:20" ht="18" hidden="1" customHeight="1" x14ac:dyDescent="0.2">
      <c r="A1497" s="96" t="s">
        <v>71</v>
      </c>
      <c r="B1497" s="84"/>
      <c r="C1497" s="26" t="e">
        <f>ROUND((Q1497-R1497)/H1497/12,0)</f>
        <v>#DIV/0!</v>
      </c>
      <c r="D1497" s="26" t="e">
        <f>ROUND(R1497/F1497/12,0)</f>
        <v>#DIV/0!</v>
      </c>
      <c r="E1497" s="27">
        <f>E1498+E1499</f>
        <v>0</v>
      </c>
      <c r="F1497" s="30">
        <f>F1498+F1499</f>
        <v>0</v>
      </c>
      <c r="G1497" s="30">
        <f>G1498+G1499</f>
        <v>0</v>
      </c>
      <c r="H1497" s="31">
        <f>IF(E1497+G1497=H1498+H1499,E1497+G1497, "CHYBA")</f>
        <v>0</v>
      </c>
      <c r="I1497" s="98">
        <f>I1498+I1499</f>
        <v>0</v>
      </c>
      <c r="J1497" s="99">
        <f>J1498+J1499</f>
        <v>0</v>
      </c>
      <c r="K1497" s="99">
        <f>K1500</f>
        <v>0</v>
      </c>
      <c r="L1497" s="99">
        <f>IF(I1497+K1497=L1498+L1499+L1500,I1497+K1497,"CHYBA")</f>
        <v>0</v>
      </c>
      <c r="M1497" s="99">
        <f>M1498+M1499</f>
        <v>0</v>
      </c>
      <c r="N1497" s="99">
        <f>N1498+N1499</f>
        <v>0</v>
      </c>
      <c r="O1497" s="99">
        <f>O1500</f>
        <v>0</v>
      </c>
      <c r="P1497" s="99">
        <f>IF(M1497+O1497=P1498+P1499+P1500,M1497+O1497,"CHYBA")</f>
        <v>0</v>
      </c>
      <c r="Q1497" s="99">
        <f>Q1498+Q1499</f>
        <v>0</v>
      </c>
      <c r="R1497" s="99">
        <f>R1498+R1499</f>
        <v>0</v>
      </c>
      <c r="S1497" s="99">
        <f>S1500</f>
        <v>0</v>
      </c>
      <c r="T1497" s="100">
        <f>IF(Q1497+S1497=T1498+T1499+T1500,Q1497+S1497,"CHYBA")</f>
        <v>0</v>
      </c>
    </row>
    <row r="1498" spans="1:20" ht="15" hidden="1" customHeight="1" x14ac:dyDescent="0.2">
      <c r="A1498" s="95" t="s">
        <v>17</v>
      </c>
      <c r="B1498" s="113" t="s">
        <v>16</v>
      </c>
      <c r="C1498" s="26" t="e">
        <f>ROUND((Q1498-R1498)/H1498/12,0)</f>
        <v>#DIV/0!</v>
      </c>
      <c r="D1498" s="26" t="e">
        <f>ROUND(R1498/F1498/12,0)</f>
        <v>#DIV/0!</v>
      </c>
      <c r="E1498" s="36"/>
      <c r="F1498" s="37"/>
      <c r="G1498" s="37"/>
      <c r="H1498" s="28">
        <f>E1498+G1498</f>
        <v>0</v>
      </c>
      <c r="I1498" s="92"/>
      <c r="J1498" s="93"/>
      <c r="K1498" s="99" t="s">
        <v>16</v>
      </c>
      <c r="L1498" s="99">
        <f>I1498</f>
        <v>0</v>
      </c>
      <c r="M1498" s="93"/>
      <c r="N1498" s="93"/>
      <c r="O1498" s="99" t="s">
        <v>16</v>
      </c>
      <c r="P1498" s="99">
        <f>M1498</f>
        <v>0</v>
      </c>
      <c r="Q1498" s="99">
        <f>I1498+M1498</f>
        <v>0</v>
      </c>
      <c r="R1498" s="99">
        <f>J1498+N1498</f>
        <v>0</v>
      </c>
      <c r="S1498" s="99" t="s">
        <v>16</v>
      </c>
      <c r="T1498" s="100">
        <f>Q1498</f>
        <v>0</v>
      </c>
    </row>
    <row r="1499" spans="1:20" ht="15" hidden="1" customHeight="1" x14ac:dyDescent="0.2">
      <c r="A1499" s="95" t="s">
        <v>18</v>
      </c>
      <c r="B1499" s="113" t="s">
        <v>16</v>
      </c>
      <c r="C1499" s="26" t="e">
        <f>ROUND((Q1499-R1499)/H1499/12,0)</f>
        <v>#DIV/0!</v>
      </c>
      <c r="D1499" s="26" t="e">
        <f>ROUND(R1499/F1499/12,0)</f>
        <v>#DIV/0!</v>
      </c>
      <c r="E1499" s="36"/>
      <c r="F1499" s="37"/>
      <c r="G1499" s="37"/>
      <c r="H1499" s="28">
        <f>E1499+G1499</f>
        <v>0</v>
      </c>
      <c r="I1499" s="92"/>
      <c r="J1499" s="93"/>
      <c r="K1499" s="99" t="s">
        <v>16</v>
      </c>
      <c r="L1499" s="99">
        <f>I1499</f>
        <v>0</v>
      </c>
      <c r="M1499" s="93"/>
      <c r="N1499" s="93"/>
      <c r="O1499" s="99" t="s">
        <v>16</v>
      </c>
      <c r="P1499" s="99">
        <f>M1499</f>
        <v>0</v>
      </c>
      <c r="Q1499" s="99">
        <f>I1499+M1499</f>
        <v>0</v>
      </c>
      <c r="R1499" s="99">
        <f>J1499+N1499</f>
        <v>0</v>
      </c>
      <c r="S1499" s="99" t="s">
        <v>16</v>
      </c>
      <c r="T1499" s="100">
        <f>Q1499</f>
        <v>0</v>
      </c>
    </row>
    <row r="1500" spans="1:20" ht="15" hidden="1" customHeight="1" x14ac:dyDescent="0.2">
      <c r="A1500" s="95" t="s">
        <v>19</v>
      </c>
      <c r="B1500" s="113" t="s">
        <v>16</v>
      </c>
      <c r="C1500" s="26" t="s">
        <v>16</v>
      </c>
      <c r="D1500" s="26" t="s">
        <v>16</v>
      </c>
      <c r="E1500" s="27" t="s">
        <v>16</v>
      </c>
      <c r="F1500" s="30" t="s">
        <v>16</v>
      </c>
      <c r="G1500" s="30" t="s">
        <v>16</v>
      </c>
      <c r="H1500" s="31" t="s">
        <v>16</v>
      </c>
      <c r="I1500" s="98" t="s">
        <v>16</v>
      </c>
      <c r="J1500" s="99" t="s">
        <v>16</v>
      </c>
      <c r="K1500" s="93"/>
      <c r="L1500" s="99">
        <f>K1500</f>
        <v>0</v>
      </c>
      <c r="M1500" s="99" t="s">
        <v>16</v>
      </c>
      <c r="N1500" s="99" t="s">
        <v>16</v>
      </c>
      <c r="O1500" s="93"/>
      <c r="P1500" s="99">
        <f>O1500</f>
        <v>0</v>
      </c>
      <c r="Q1500" s="99" t="s">
        <v>16</v>
      </c>
      <c r="R1500" s="99" t="s">
        <v>16</v>
      </c>
      <c r="S1500" s="99">
        <f>K1500+O1500</f>
        <v>0</v>
      </c>
      <c r="T1500" s="100">
        <f>S1500</f>
        <v>0</v>
      </c>
    </row>
    <row r="1501" spans="1:20" ht="18" hidden="1" customHeight="1" x14ac:dyDescent="0.2">
      <c r="A1501" s="96" t="s">
        <v>71</v>
      </c>
      <c r="B1501" s="84"/>
      <c r="C1501" s="26" t="e">
        <f>ROUND((Q1501-R1501)/H1501/12,0)</f>
        <v>#DIV/0!</v>
      </c>
      <c r="D1501" s="26" t="e">
        <f>ROUND(R1501/F1501/12,0)</f>
        <v>#DIV/0!</v>
      </c>
      <c r="E1501" s="27">
        <f>E1502+E1503</f>
        <v>0</v>
      </c>
      <c r="F1501" s="30">
        <f>F1502+F1503</f>
        <v>0</v>
      </c>
      <c r="G1501" s="30">
        <f>G1502+G1503</f>
        <v>0</v>
      </c>
      <c r="H1501" s="31">
        <f>IF(E1501+G1501=H1502+H1503,E1501+G1501, "CHYBA")</f>
        <v>0</v>
      </c>
      <c r="I1501" s="98">
        <f>I1502+I1503</f>
        <v>0</v>
      </c>
      <c r="J1501" s="99">
        <f>J1502+J1503</f>
        <v>0</v>
      </c>
      <c r="K1501" s="99">
        <f>K1504</f>
        <v>0</v>
      </c>
      <c r="L1501" s="99">
        <f>IF(I1501+K1501=L1502+L1503+L1504,I1501+K1501,"CHYBA")</f>
        <v>0</v>
      </c>
      <c r="M1501" s="99">
        <f>M1502+M1503</f>
        <v>0</v>
      </c>
      <c r="N1501" s="99">
        <f>N1502+N1503</f>
        <v>0</v>
      </c>
      <c r="O1501" s="99">
        <f>O1504</f>
        <v>0</v>
      </c>
      <c r="P1501" s="99">
        <f>IF(M1501+O1501=P1502+P1503+P1504,M1501+O1501,"CHYBA")</f>
        <v>0</v>
      </c>
      <c r="Q1501" s="99">
        <f>Q1502+Q1503</f>
        <v>0</v>
      </c>
      <c r="R1501" s="99">
        <f>R1502+R1503</f>
        <v>0</v>
      </c>
      <c r="S1501" s="99">
        <f>S1504</f>
        <v>0</v>
      </c>
      <c r="T1501" s="100">
        <f>IF(Q1501+S1501=T1502+T1503+T1504,Q1501+S1501,"CHYBA")</f>
        <v>0</v>
      </c>
    </row>
    <row r="1502" spans="1:20" ht="15" hidden="1" customHeight="1" x14ac:dyDescent="0.2">
      <c r="A1502" s="95" t="s">
        <v>17</v>
      </c>
      <c r="B1502" s="113" t="s">
        <v>16</v>
      </c>
      <c r="C1502" s="26" t="e">
        <f>ROUND((Q1502-R1502)/H1502/12,0)</f>
        <v>#DIV/0!</v>
      </c>
      <c r="D1502" s="26" t="e">
        <f>ROUND(R1502/F1502/12,0)</f>
        <v>#DIV/0!</v>
      </c>
      <c r="E1502" s="36"/>
      <c r="F1502" s="37"/>
      <c r="G1502" s="37"/>
      <c r="H1502" s="28">
        <f>E1502+G1502</f>
        <v>0</v>
      </c>
      <c r="I1502" s="92"/>
      <c r="J1502" s="93"/>
      <c r="K1502" s="99" t="s">
        <v>16</v>
      </c>
      <c r="L1502" s="99">
        <f>I1502</f>
        <v>0</v>
      </c>
      <c r="M1502" s="93"/>
      <c r="N1502" s="93"/>
      <c r="O1502" s="99" t="s">
        <v>16</v>
      </c>
      <c r="P1502" s="99">
        <f>M1502</f>
        <v>0</v>
      </c>
      <c r="Q1502" s="99">
        <f>I1502+M1502</f>
        <v>0</v>
      </c>
      <c r="R1502" s="99">
        <f>J1502+N1502</f>
        <v>0</v>
      </c>
      <c r="S1502" s="99" t="s">
        <v>16</v>
      </c>
      <c r="T1502" s="100">
        <f>Q1502</f>
        <v>0</v>
      </c>
    </row>
    <row r="1503" spans="1:20" ht="15" hidden="1" customHeight="1" x14ac:dyDescent="0.2">
      <c r="A1503" s="95" t="s">
        <v>18</v>
      </c>
      <c r="B1503" s="113" t="s">
        <v>16</v>
      </c>
      <c r="C1503" s="26" t="e">
        <f>ROUND((Q1503-R1503)/H1503/12,0)</f>
        <v>#DIV/0!</v>
      </c>
      <c r="D1503" s="26" t="e">
        <f>ROUND(R1503/F1503/12,0)</f>
        <v>#DIV/0!</v>
      </c>
      <c r="E1503" s="36"/>
      <c r="F1503" s="37"/>
      <c r="G1503" s="37"/>
      <c r="H1503" s="28">
        <f>E1503+G1503</f>
        <v>0</v>
      </c>
      <c r="I1503" s="92"/>
      <c r="J1503" s="93"/>
      <c r="K1503" s="99" t="s">
        <v>16</v>
      </c>
      <c r="L1503" s="99">
        <f>I1503</f>
        <v>0</v>
      </c>
      <c r="M1503" s="93"/>
      <c r="N1503" s="93"/>
      <c r="O1503" s="99" t="s">
        <v>16</v>
      </c>
      <c r="P1503" s="99">
        <f>M1503</f>
        <v>0</v>
      </c>
      <c r="Q1503" s="99">
        <f>I1503+M1503</f>
        <v>0</v>
      </c>
      <c r="R1503" s="99">
        <f>J1503+N1503</f>
        <v>0</v>
      </c>
      <c r="S1503" s="99" t="s">
        <v>16</v>
      </c>
      <c r="T1503" s="100">
        <f>Q1503</f>
        <v>0</v>
      </c>
    </row>
    <row r="1504" spans="1:20" ht="15" hidden="1" customHeight="1" x14ac:dyDescent="0.2">
      <c r="A1504" s="95" t="s">
        <v>19</v>
      </c>
      <c r="B1504" s="113" t="s">
        <v>16</v>
      </c>
      <c r="C1504" s="26" t="s">
        <v>16</v>
      </c>
      <c r="D1504" s="26" t="s">
        <v>16</v>
      </c>
      <c r="E1504" s="27" t="s">
        <v>16</v>
      </c>
      <c r="F1504" s="30" t="s">
        <v>16</v>
      </c>
      <c r="G1504" s="30" t="s">
        <v>16</v>
      </c>
      <c r="H1504" s="31" t="s">
        <v>16</v>
      </c>
      <c r="I1504" s="98" t="s">
        <v>16</v>
      </c>
      <c r="J1504" s="99" t="s">
        <v>16</v>
      </c>
      <c r="K1504" s="93"/>
      <c r="L1504" s="99">
        <f>K1504</f>
        <v>0</v>
      </c>
      <c r="M1504" s="99" t="s">
        <v>16</v>
      </c>
      <c r="N1504" s="99" t="s">
        <v>16</v>
      </c>
      <c r="O1504" s="93"/>
      <c r="P1504" s="99">
        <f>O1504</f>
        <v>0</v>
      </c>
      <c r="Q1504" s="99" t="s">
        <v>16</v>
      </c>
      <c r="R1504" s="99" t="s">
        <v>16</v>
      </c>
      <c r="S1504" s="99">
        <f>K1504+O1504</f>
        <v>0</v>
      </c>
      <c r="T1504" s="100">
        <f>S1504</f>
        <v>0</v>
      </c>
    </row>
    <row r="1505" spans="1:20" ht="18" hidden="1" customHeight="1" x14ac:dyDescent="0.2">
      <c r="A1505" s="96" t="s">
        <v>71</v>
      </c>
      <c r="B1505" s="84"/>
      <c r="C1505" s="26" t="e">
        <f>ROUND((Q1505-R1505)/H1505/12,0)</f>
        <v>#DIV/0!</v>
      </c>
      <c r="D1505" s="26" t="e">
        <f>ROUND(R1505/F1505/12,0)</f>
        <v>#DIV/0!</v>
      </c>
      <c r="E1505" s="27">
        <f>E1506+E1507</f>
        <v>0</v>
      </c>
      <c r="F1505" s="30">
        <f>F1506+F1507</f>
        <v>0</v>
      </c>
      <c r="G1505" s="30">
        <f>G1506+G1507</f>
        <v>0</v>
      </c>
      <c r="H1505" s="31">
        <f>IF(E1505+G1505=H1506+H1507,E1505+G1505, "CHYBA")</f>
        <v>0</v>
      </c>
      <c r="I1505" s="98">
        <f>I1506+I1507</f>
        <v>0</v>
      </c>
      <c r="J1505" s="99">
        <f>J1506+J1507</f>
        <v>0</v>
      </c>
      <c r="K1505" s="99">
        <f>K1508</f>
        <v>0</v>
      </c>
      <c r="L1505" s="99">
        <f>IF(I1505+K1505=L1506+L1507+L1508,I1505+K1505,"CHYBA")</f>
        <v>0</v>
      </c>
      <c r="M1505" s="99">
        <f>M1506+M1507</f>
        <v>0</v>
      </c>
      <c r="N1505" s="99">
        <f>N1506+N1507</f>
        <v>0</v>
      </c>
      <c r="O1505" s="99">
        <f>O1508</f>
        <v>0</v>
      </c>
      <c r="P1505" s="99">
        <f>IF(M1505+O1505=P1506+P1507+P1508,M1505+O1505,"CHYBA")</f>
        <v>0</v>
      </c>
      <c r="Q1505" s="99">
        <f>Q1506+Q1507</f>
        <v>0</v>
      </c>
      <c r="R1505" s="99">
        <f>R1506+R1507</f>
        <v>0</v>
      </c>
      <c r="S1505" s="99">
        <f>S1508</f>
        <v>0</v>
      </c>
      <c r="T1505" s="100">
        <f>IF(Q1505+S1505=T1506+T1507+T1508,Q1505+S1505,"CHYBA")</f>
        <v>0</v>
      </c>
    </row>
    <row r="1506" spans="1:20" ht="15" hidden="1" customHeight="1" x14ac:dyDescent="0.2">
      <c r="A1506" s="95" t="s">
        <v>17</v>
      </c>
      <c r="B1506" s="113" t="s">
        <v>16</v>
      </c>
      <c r="C1506" s="26" t="e">
        <f>ROUND((Q1506-R1506)/H1506/12,0)</f>
        <v>#DIV/0!</v>
      </c>
      <c r="D1506" s="26" t="e">
        <f>ROUND(R1506/F1506/12,0)</f>
        <v>#DIV/0!</v>
      </c>
      <c r="E1506" s="36"/>
      <c r="F1506" s="37"/>
      <c r="G1506" s="37"/>
      <c r="H1506" s="28">
        <f>E1506+G1506</f>
        <v>0</v>
      </c>
      <c r="I1506" s="92"/>
      <c r="J1506" s="93"/>
      <c r="K1506" s="99" t="s">
        <v>16</v>
      </c>
      <c r="L1506" s="99">
        <f>I1506</f>
        <v>0</v>
      </c>
      <c r="M1506" s="93"/>
      <c r="N1506" s="93"/>
      <c r="O1506" s="99" t="s">
        <v>16</v>
      </c>
      <c r="P1506" s="99">
        <f>M1506</f>
        <v>0</v>
      </c>
      <c r="Q1506" s="99">
        <f>I1506+M1506</f>
        <v>0</v>
      </c>
      <c r="R1506" s="99">
        <f>J1506+N1506</f>
        <v>0</v>
      </c>
      <c r="S1506" s="99" t="s">
        <v>16</v>
      </c>
      <c r="T1506" s="100">
        <f>Q1506</f>
        <v>0</v>
      </c>
    </row>
    <row r="1507" spans="1:20" ht="15" hidden="1" customHeight="1" x14ac:dyDescent="0.2">
      <c r="A1507" s="95" t="s">
        <v>18</v>
      </c>
      <c r="B1507" s="113" t="s">
        <v>16</v>
      </c>
      <c r="C1507" s="26" t="e">
        <f>ROUND((Q1507-R1507)/H1507/12,0)</f>
        <v>#DIV/0!</v>
      </c>
      <c r="D1507" s="26" t="e">
        <f>ROUND(R1507/F1507/12,0)</f>
        <v>#DIV/0!</v>
      </c>
      <c r="E1507" s="36"/>
      <c r="F1507" s="37"/>
      <c r="G1507" s="37"/>
      <c r="H1507" s="28">
        <f>E1507+G1507</f>
        <v>0</v>
      </c>
      <c r="I1507" s="92"/>
      <c r="J1507" s="93"/>
      <c r="K1507" s="99" t="s">
        <v>16</v>
      </c>
      <c r="L1507" s="99">
        <f>I1507</f>
        <v>0</v>
      </c>
      <c r="M1507" s="93"/>
      <c r="N1507" s="93"/>
      <c r="O1507" s="99" t="s">
        <v>16</v>
      </c>
      <c r="P1507" s="99">
        <f>M1507</f>
        <v>0</v>
      </c>
      <c r="Q1507" s="99">
        <f>I1507+M1507</f>
        <v>0</v>
      </c>
      <c r="R1507" s="99">
        <f>J1507+N1507</f>
        <v>0</v>
      </c>
      <c r="S1507" s="99" t="s">
        <v>16</v>
      </c>
      <c r="T1507" s="100">
        <f>Q1507</f>
        <v>0</v>
      </c>
    </row>
    <row r="1508" spans="1:20" ht="15" hidden="1" customHeight="1" x14ac:dyDescent="0.2">
      <c r="A1508" s="95" t="s">
        <v>19</v>
      </c>
      <c r="B1508" s="113" t="s">
        <v>16</v>
      </c>
      <c r="C1508" s="26" t="s">
        <v>16</v>
      </c>
      <c r="D1508" s="26" t="s">
        <v>16</v>
      </c>
      <c r="E1508" s="27" t="s">
        <v>16</v>
      </c>
      <c r="F1508" s="30" t="s">
        <v>16</v>
      </c>
      <c r="G1508" s="30" t="s">
        <v>16</v>
      </c>
      <c r="H1508" s="31" t="s">
        <v>16</v>
      </c>
      <c r="I1508" s="98" t="s">
        <v>16</v>
      </c>
      <c r="J1508" s="99" t="s">
        <v>16</v>
      </c>
      <c r="K1508" s="93"/>
      <c r="L1508" s="99">
        <f>K1508</f>
        <v>0</v>
      </c>
      <c r="M1508" s="99" t="s">
        <v>16</v>
      </c>
      <c r="N1508" s="99" t="s">
        <v>16</v>
      </c>
      <c r="O1508" s="93"/>
      <c r="P1508" s="99">
        <f>O1508</f>
        <v>0</v>
      </c>
      <c r="Q1508" s="99" t="s">
        <v>16</v>
      </c>
      <c r="R1508" s="99" t="s">
        <v>16</v>
      </c>
      <c r="S1508" s="99">
        <f>K1508+O1508</f>
        <v>0</v>
      </c>
      <c r="T1508" s="100">
        <f>S1508</f>
        <v>0</v>
      </c>
    </row>
    <row r="1509" spans="1:20" ht="18" hidden="1" customHeight="1" x14ac:dyDescent="0.2">
      <c r="A1509" s="96" t="s">
        <v>71</v>
      </c>
      <c r="B1509" s="84"/>
      <c r="C1509" s="26" t="e">
        <f>ROUND((Q1509-R1509)/H1509/12,0)</f>
        <v>#DIV/0!</v>
      </c>
      <c r="D1509" s="26" t="e">
        <f>ROUND(R1509/F1509/12,0)</f>
        <v>#DIV/0!</v>
      </c>
      <c r="E1509" s="27">
        <f>E1510+E1511</f>
        <v>0</v>
      </c>
      <c r="F1509" s="30">
        <f>F1510+F1511</f>
        <v>0</v>
      </c>
      <c r="G1509" s="30">
        <f>G1510+G1511</f>
        <v>0</v>
      </c>
      <c r="H1509" s="31">
        <f>IF(E1509+G1509=H1510+H1511,E1509+G1509, "CHYBA")</f>
        <v>0</v>
      </c>
      <c r="I1509" s="98">
        <f>I1510+I1511</f>
        <v>0</v>
      </c>
      <c r="J1509" s="99">
        <f>J1510+J1511</f>
        <v>0</v>
      </c>
      <c r="K1509" s="99">
        <f>K1512</f>
        <v>0</v>
      </c>
      <c r="L1509" s="99">
        <f>IF(I1509+K1509=L1510+L1511+L1512,I1509+K1509,"CHYBA")</f>
        <v>0</v>
      </c>
      <c r="M1509" s="99">
        <f>M1510+M1511</f>
        <v>0</v>
      </c>
      <c r="N1509" s="99">
        <f>N1510+N1511</f>
        <v>0</v>
      </c>
      <c r="O1509" s="99">
        <f>O1512</f>
        <v>0</v>
      </c>
      <c r="P1509" s="99">
        <f>IF(M1509+O1509=P1510+P1511+P1512,M1509+O1509,"CHYBA")</f>
        <v>0</v>
      </c>
      <c r="Q1509" s="99">
        <f>Q1510+Q1511</f>
        <v>0</v>
      </c>
      <c r="R1509" s="99">
        <f>R1510+R1511</f>
        <v>0</v>
      </c>
      <c r="S1509" s="99">
        <f>S1512</f>
        <v>0</v>
      </c>
      <c r="T1509" s="100">
        <f>IF(Q1509+S1509=T1510+T1511+T1512,Q1509+S1509,"CHYBA")</f>
        <v>0</v>
      </c>
    </row>
    <row r="1510" spans="1:20" ht="15" hidden="1" customHeight="1" x14ac:dyDescent="0.2">
      <c r="A1510" s="95" t="s">
        <v>17</v>
      </c>
      <c r="B1510" s="113" t="s">
        <v>16</v>
      </c>
      <c r="C1510" s="26" t="e">
        <f>ROUND((Q1510-R1510)/H1510/12,0)</f>
        <v>#DIV/0!</v>
      </c>
      <c r="D1510" s="26" t="e">
        <f>ROUND(R1510/F1510/12,0)</f>
        <v>#DIV/0!</v>
      </c>
      <c r="E1510" s="36"/>
      <c r="F1510" s="37"/>
      <c r="G1510" s="37"/>
      <c r="H1510" s="28">
        <f>E1510+G1510</f>
        <v>0</v>
      </c>
      <c r="I1510" s="92"/>
      <c r="J1510" s="93"/>
      <c r="K1510" s="99" t="s">
        <v>16</v>
      </c>
      <c r="L1510" s="99">
        <f>I1510</f>
        <v>0</v>
      </c>
      <c r="M1510" s="93"/>
      <c r="N1510" s="93"/>
      <c r="O1510" s="99" t="s">
        <v>16</v>
      </c>
      <c r="P1510" s="99">
        <f>M1510</f>
        <v>0</v>
      </c>
      <c r="Q1510" s="99">
        <f>I1510+M1510</f>
        <v>0</v>
      </c>
      <c r="R1510" s="99">
        <f>J1510+N1510</f>
        <v>0</v>
      </c>
      <c r="S1510" s="99" t="s">
        <v>16</v>
      </c>
      <c r="T1510" s="100">
        <f>Q1510</f>
        <v>0</v>
      </c>
    </row>
    <row r="1511" spans="1:20" ht="15" hidden="1" customHeight="1" x14ac:dyDescent="0.2">
      <c r="A1511" s="95" t="s">
        <v>18</v>
      </c>
      <c r="B1511" s="113" t="s">
        <v>16</v>
      </c>
      <c r="C1511" s="26" t="e">
        <f>ROUND((Q1511-R1511)/H1511/12,0)</f>
        <v>#DIV/0!</v>
      </c>
      <c r="D1511" s="26" t="e">
        <f>ROUND(R1511/F1511/12,0)</f>
        <v>#DIV/0!</v>
      </c>
      <c r="E1511" s="36"/>
      <c r="F1511" s="37"/>
      <c r="G1511" s="37"/>
      <c r="H1511" s="28">
        <f>E1511+G1511</f>
        <v>0</v>
      </c>
      <c r="I1511" s="92"/>
      <c r="J1511" s="93"/>
      <c r="K1511" s="99" t="s">
        <v>16</v>
      </c>
      <c r="L1511" s="99">
        <f>I1511</f>
        <v>0</v>
      </c>
      <c r="M1511" s="93"/>
      <c r="N1511" s="93"/>
      <c r="O1511" s="99" t="s">
        <v>16</v>
      </c>
      <c r="P1511" s="99">
        <f>M1511</f>
        <v>0</v>
      </c>
      <c r="Q1511" s="99">
        <f>I1511+M1511</f>
        <v>0</v>
      </c>
      <c r="R1511" s="99">
        <f>J1511+N1511</f>
        <v>0</v>
      </c>
      <c r="S1511" s="99" t="s">
        <v>16</v>
      </c>
      <c r="T1511" s="100">
        <f>Q1511</f>
        <v>0</v>
      </c>
    </row>
    <row r="1512" spans="1:20" ht="15" hidden="1" customHeight="1" x14ac:dyDescent="0.2">
      <c r="A1512" s="95" t="s">
        <v>19</v>
      </c>
      <c r="B1512" s="113" t="s">
        <v>16</v>
      </c>
      <c r="C1512" s="26" t="s">
        <v>16</v>
      </c>
      <c r="D1512" s="26" t="s">
        <v>16</v>
      </c>
      <c r="E1512" s="27" t="s">
        <v>16</v>
      </c>
      <c r="F1512" s="30" t="s">
        <v>16</v>
      </c>
      <c r="G1512" s="30" t="s">
        <v>16</v>
      </c>
      <c r="H1512" s="31" t="s">
        <v>16</v>
      </c>
      <c r="I1512" s="98" t="s">
        <v>16</v>
      </c>
      <c r="J1512" s="99" t="s">
        <v>16</v>
      </c>
      <c r="K1512" s="93"/>
      <c r="L1512" s="99">
        <f>K1512</f>
        <v>0</v>
      </c>
      <c r="M1512" s="99" t="s">
        <v>16</v>
      </c>
      <c r="N1512" s="99" t="s">
        <v>16</v>
      </c>
      <c r="O1512" s="93"/>
      <c r="P1512" s="99">
        <f>O1512</f>
        <v>0</v>
      </c>
      <c r="Q1512" s="99" t="s">
        <v>16</v>
      </c>
      <c r="R1512" s="99" t="s">
        <v>16</v>
      </c>
      <c r="S1512" s="99">
        <f>K1512+O1512</f>
        <v>0</v>
      </c>
      <c r="T1512" s="100">
        <f>S1512</f>
        <v>0</v>
      </c>
    </row>
    <row r="1513" spans="1:20" ht="18" hidden="1" customHeight="1" x14ac:dyDescent="0.2">
      <c r="A1513" s="96" t="s">
        <v>71</v>
      </c>
      <c r="B1513" s="84"/>
      <c r="C1513" s="26" t="e">
        <f>ROUND((Q1513-R1513)/H1513/12,0)</f>
        <v>#DIV/0!</v>
      </c>
      <c r="D1513" s="26" t="e">
        <f>ROUND(R1513/F1513/12,0)</f>
        <v>#DIV/0!</v>
      </c>
      <c r="E1513" s="27">
        <f>E1514+E1515</f>
        <v>0</v>
      </c>
      <c r="F1513" s="30">
        <f>F1514+F1515</f>
        <v>0</v>
      </c>
      <c r="G1513" s="30">
        <f>G1514+G1515</f>
        <v>0</v>
      </c>
      <c r="H1513" s="31">
        <f>IF(E1513+G1513=H1514+H1515,E1513+G1513, "CHYBA")</f>
        <v>0</v>
      </c>
      <c r="I1513" s="98">
        <f>I1514+I1515</f>
        <v>0</v>
      </c>
      <c r="J1513" s="99">
        <f>J1514+J1515</f>
        <v>0</v>
      </c>
      <c r="K1513" s="99">
        <f>K1516</f>
        <v>0</v>
      </c>
      <c r="L1513" s="99">
        <f>IF(I1513+K1513=L1514+L1515+L1516,I1513+K1513,"CHYBA")</f>
        <v>0</v>
      </c>
      <c r="M1513" s="99">
        <f>M1514+M1515</f>
        <v>0</v>
      </c>
      <c r="N1513" s="99">
        <f>N1514+N1515</f>
        <v>0</v>
      </c>
      <c r="O1513" s="99">
        <f>O1516</f>
        <v>0</v>
      </c>
      <c r="P1513" s="99">
        <f>IF(M1513+O1513=P1514+P1515+P1516,M1513+O1513,"CHYBA")</f>
        <v>0</v>
      </c>
      <c r="Q1513" s="99">
        <f>Q1514+Q1515</f>
        <v>0</v>
      </c>
      <c r="R1513" s="99">
        <f>R1514+R1515</f>
        <v>0</v>
      </c>
      <c r="S1513" s="99">
        <f>S1516</f>
        <v>0</v>
      </c>
      <c r="T1513" s="100">
        <f>IF(Q1513+S1513=T1514+T1515+T1516,Q1513+S1513,"CHYBA")</f>
        <v>0</v>
      </c>
    </row>
    <row r="1514" spans="1:20" ht="15" hidden="1" customHeight="1" x14ac:dyDescent="0.2">
      <c r="A1514" s="95" t="s">
        <v>17</v>
      </c>
      <c r="B1514" s="113" t="s">
        <v>16</v>
      </c>
      <c r="C1514" s="26" t="e">
        <f>ROUND((Q1514-R1514)/H1514/12,0)</f>
        <v>#DIV/0!</v>
      </c>
      <c r="D1514" s="26" t="e">
        <f>ROUND(R1514/F1514/12,0)</f>
        <v>#DIV/0!</v>
      </c>
      <c r="E1514" s="36"/>
      <c r="F1514" s="37"/>
      <c r="G1514" s="37"/>
      <c r="H1514" s="28">
        <f>E1514+G1514</f>
        <v>0</v>
      </c>
      <c r="I1514" s="92"/>
      <c r="J1514" s="93"/>
      <c r="K1514" s="99" t="s">
        <v>16</v>
      </c>
      <c r="L1514" s="99">
        <f>I1514</f>
        <v>0</v>
      </c>
      <c r="M1514" s="93"/>
      <c r="N1514" s="93"/>
      <c r="O1514" s="99" t="s">
        <v>16</v>
      </c>
      <c r="P1514" s="99">
        <f>M1514</f>
        <v>0</v>
      </c>
      <c r="Q1514" s="99">
        <f>I1514+M1514</f>
        <v>0</v>
      </c>
      <c r="R1514" s="99">
        <f>J1514+N1514</f>
        <v>0</v>
      </c>
      <c r="S1514" s="99" t="s">
        <v>16</v>
      </c>
      <c r="T1514" s="100">
        <f>Q1514</f>
        <v>0</v>
      </c>
    </row>
    <row r="1515" spans="1:20" ht="15" hidden="1" customHeight="1" x14ac:dyDescent="0.2">
      <c r="A1515" s="95" t="s">
        <v>18</v>
      </c>
      <c r="B1515" s="113" t="s">
        <v>16</v>
      </c>
      <c r="C1515" s="26" t="e">
        <f>ROUND((Q1515-R1515)/H1515/12,0)</f>
        <v>#DIV/0!</v>
      </c>
      <c r="D1515" s="26" t="e">
        <f>ROUND(R1515/F1515/12,0)</f>
        <v>#DIV/0!</v>
      </c>
      <c r="E1515" s="36"/>
      <c r="F1515" s="37"/>
      <c r="G1515" s="37"/>
      <c r="H1515" s="28">
        <f>E1515+G1515</f>
        <v>0</v>
      </c>
      <c r="I1515" s="92"/>
      <c r="J1515" s="93"/>
      <c r="K1515" s="99" t="s">
        <v>16</v>
      </c>
      <c r="L1515" s="99">
        <f>I1515</f>
        <v>0</v>
      </c>
      <c r="M1515" s="93"/>
      <c r="N1515" s="93"/>
      <c r="O1515" s="99" t="s">
        <v>16</v>
      </c>
      <c r="P1515" s="99">
        <f>M1515</f>
        <v>0</v>
      </c>
      <c r="Q1515" s="99">
        <f>I1515+M1515</f>
        <v>0</v>
      </c>
      <c r="R1515" s="99">
        <f>J1515+N1515</f>
        <v>0</v>
      </c>
      <c r="S1515" s="99" t="s">
        <v>16</v>
      </c>
      <c r="T1515" s="100">
        <f>Q1515</f>
        <v>0</v>
      </c>
    </row>
    <row r="1516" spans="1:20" ht="15" hidden="1" customHeight="1" x14ac:dyDescent="0.2">
      <c r="A1516" s="95" t="s">
        <v>19</v>
      </c>
      <c r="B1516" s="113" t="s">
        <v>16</v>
      </c>
      <c r="C1516" s="26" t="s">
        <v>16</v>
      </c>
      <c r="D1516" s="26" t="s">
        <v>16</v>
      </c>
      <c r="E1516" s="27" t="s">
        <v>16</v>
      </c>
      <c r="F1516" s="30" t="s">
        <v>16</v>
      </c>
      <c r="G1516" s="30" t="s">
        <v>16</v>
      </c>
      <c r="H1516" s="31" t="s">
        <v>16</v>
      </c>
      <c r="I1516" s="98" t="s">
        <v>16</v>
      </c>
      <c r="J1516" s="99" t="s">
        <v>16</v>
      </c>
      <c r="K1516" s="93"/>
      <c r="L1516" s="99">
        <f>K1516</f>
        <v>0</v>
      </c>
      <c r="M1516" s="99" t="s">
        <v>16</v>
      </c>
      <c r="N1516" s="99" t="s">
        <v>16</v>
      </c>
      <c r="O1516" s="93"/>
      <c r="P1516" s="99">
        <f>O1516</f>
        <v>0</v>
      </c>
      <c r="Q1516" s="99" t="s">
        <v>16</v>
      </c>
      <c r="R1516" s="99" t="s">
        <v>16</v>
      </c>
      <c r="S1516" s="99">
        <f>K1516+O1516</f>
        <v>0</v>
      </c>
      <c r="T1516" s="100">
        <f>S1516</f>
        <v>0</v>
      </c>
    </row>
    <row r="1517" spans="1:20" ht="18" hidden="1" customHeight="1" x14ac:dyDescent="0.2">
      <c r="A1517" s="96" t="s">
        <v>71</v>
      </c>
      <c r="B1517" s="84"/>
      <c r="C1517" s="26" t="e">
        <f>ROUND((Q1517-R1517)/H1517/12,0)</f>
        <v>#DIV/0!</v>
      </c>
      <c r="D1517" s="26" t="e">
        <f>ROUND(R1517/F1517/12,0)</f>
        <v>#DIV/0!</v>
      </c>
      <c r="E1517" s="27">
        <f>E1518+E1519</f>
        <v>0</v>
      </c>
      <c r="F1517" s="30">
        <f>F1518+F1519</f>
        <v>0</v>
      </c>
      <c r="G1517" s="30">
        <f>G1518+G1519</f>
        <v>0</v>
      </c>
      <c r="H1517" s="31">
        <f>IF(E1517+G1517=H1518+H1519,E1517+G1517, "CHYBA")</f>
        <v>0</v>
      </c>
      <c r="I1517" s="98">
        <f>I1518+I1519</f>
        <v>0</v>
      </c>
      <c r="J1517" s="99">
        <f>J1518+J1519</f>
        <v>0</v>
      </c>
      <c r="K1517" s="99">
        <f>K1520</f>
        <v>0</v>
      </c>
      <c r="L1517" s="99">
        <f>IF(I1517+K1517=L1518+L1519+L1520,I1517+K1517,"CHYBA")</f>
        <v>0</v>
      </c>
      <c r="M1517" s="99">
        <f>M1518+M1519</f>
        <v>0</v>
      </c>
      <c r="N1517" s="99">
        <f>N1518+N1519</f>
        <v>0</v>
      </c>
      <c r="O1517" s="99">
        <f>O1520</f>
        <v>0</v>
      </c>
      <c r="P1517" s="99">
        <f>IF(M1517+O1517=P1518+P1519+P1520,M1517+O1517,"CHYBA")</f>
        <v>0</v>
      </c>
      <c r="Q1517" s="99">
        <f>Q1518+Q1519</f>
        <v>0</v>
      </c>
      <c r="R1517" s="99">
        <f>R1518+R1519</f>
        <v>0</v>
      </c>
      <c r="S1517" s="99">
        <f>S1520</f>
        <v>0</v>
      </c>
      <c r="T1517" s="100">
        <f>IF(Q1517+S1517=T1518+T1519+T1520,Q1517+S1517,"CHYBA")</f>
        <v>0</v>
      </c>
    </row>
    <row r="1518" spans="1:20" ht="15" hidden="1" customHeight="1" x14ac:dyDescent="0.2">
      <c r="A1518" s="95" t="s">
        <v>17</v>
      </c>
      <c r="B1518" s="113" t="s">
        <v>16</v>
      </c>
      <c r="C1518" s="26" t="e">
        <f>ROUND((Q1518-R1518)/H1518/12,0)</f>
        <v>#DIV/0!</v>
      </c>
      <c r="D1518" s="26" t="e">
        <f>ROUND(R1518/F1518/12,0)</f>
        <v>#DIV/0!</v>
      </c>
      <c r="E1518" s="36"/>
      <c r="F1518" s="37"/>
      <c r="G1518" s="37"/>
      <c r="H1518" s="28">
        <f>E1518+G1518</f>
        <v>0</v>
      </c>
      <c r="I1518" s="92"/>
      <c r="J1518" s="93"/>
      <c r="K1518" s="99" t="s">
        <v>16</v>
      </c>
      <c r="L1518" s="99">
        <f>I1518</f>
        <v>0</v>
      </c>
      <c r="M1518" s="93"/>
      <c r="N1518" s="93"/>
      <c r="O1518" s="99" t="s">
        <v>16</v>
      </c>
      <c r="P1518" s="99">
        <f>M1518</f>
        <v>0</v>
      </c>
      <c r="Q1518" s="99">
        <f>I1518+M1518</f>
        <v>0</v>
      </c>
      <c r="R1518" s="99">
        <f>J1518+N1518</f>
        <v>0</v>
      </c>
      <c r="S1518" s="99" t="s">
        <v>16</v>
      </c>
      <c r="T1518" s="100">
        <f>Q1518</f>
        <v>0</v>
      </c>
    </row>
    <row r="1519" spans="1:20" ht="15" hidden="1" customHeight="1" x14ac:dyDescent="0.2">
      <c r="A1519" s="95" t="s">
        <v>18</v>
      </c>
      <c r="B1519" s="113" t="s">
        <v>16</v>
      </c>
      <c r="C1519" s="26" t="e">
        <f>ROUND((Q1519-R1519)/H1519/12,0)</f>
        <v>#DIV/0!</v>
      </c>
      <c r="D1519" s="26" t="e">
        <f>ROUND(R1519/F1519/12,0)</f>
        <v>#DIV/0!</v>
      </c>
      <c r="E1519" s="36"/>
      <c r="F1519" s="37"/>
      <c r="G1519" s="37"/>
      <c r="H1519" s="28">
        <f>E1519+G1519</f>
        <v>0</v>
      </c>
      <c r="I1519" s="92"/>
      <c r="J1519" s="93"/>
      <c r="K1519" s="99" t="s">
        <v>16</v>
      </c>
      <c r="L1519" s="99">
        <f>I1519</f>
        <v>0</v>
      </c>
      <c r="M1519" s="93"/>
      <c r="N1519" s="93"/>
      <c r="O1519" s="99" t="s">
        <v>16</v>
      </c>
      <c r="P1519" s="99">
        <f>M1519</f>
        <v>0</v>
      </c>
      <c r="Q1519" s="99">
        <f>I1519+M1519</f>
        <v>0</v>
      </c>
      <c r="R1519" s="99">
        <f>J1519+N1519</f>
        <v>0</v>
      </c>
      <c r="S1519" s="99" t="s">
        <v>16</v>
      </c>
      <c r="T1519" s="100">
        <f>Q1519</f>
        <v>0</v>
      </c>
    </row>
    <row r="1520" spans="1:20" ht="15.75" hidden="1" customHeight="1" thickBot="1" x14ac:dyDescent="0.25">
      <c r="A1520" s="129" t="s">
        <v>19</v>
      </c>
      <c r="B1520" s="130" t="s">
        <v>16</v>
      </c>
      <c r="C1520" s="42" t="s">
        <v>16</v>
      </c>
      <c r="D1520" s="42" t="s">
        <v>16</v>
      </c>
      <c r="E1520" s="43" t="s">
        <v>16</v>
      </c>
      <c r="F1520" s="44" t="s">
        <v>16</v>
      </c>
      <c r="G1520" s="44" t="s">
        <v>16</v>
      </c>
      <c r="H1520" s="45" t="s">
        <v>16</v>
      </c>
      <c r="I1520" s="134" t="s">
        <v>16</v>
      </c>
      <c r="J1520" s="131" t="s">
        <v>16</v>
      </c>
      <c r="K1520" s="135"/>
      <c r="L1520" s="131">
        <f>K1520</f>
        <v>0</v>
      </c>
      <c r="M1520" s="131" t="s">
        <v>16</v>
      </c>
      <c r="N1520" s="131" t="s">
        <v>16</v>
      </c>
      <c r="O1520" s="135"/>
      <c r="P1520" s="131">
        <f>O1520</f>
        <v>0</v>
      </c>
      <c r="Q1520" s="131" t="s">
        <v>16</v>
      </c>
      <c r="R1520" s="131" t="s">
        <v>16</v>
      </c>
      <c r="S1520" s="131">
        <f>K1520+O1520</f>
        <v>0</v>
      </c>
      <c r="T1520" s="136">
        <f>S1520</f>
        <v>0</v>
      </c>
    </row>
    <row r="1521" spans="1:20" ht="15.75" hidden="1" customHeight="1" x14ac:dyDescent="0.2">
      <c r="A1521" s="137" t="s">
        <v>25</v>
      </c>
      <c r="B1521" s="138" t="s">
        <v>16</v>
      </c>
      <c r="C1521" s="51" t="e">
        <f>ROUND((Q1521-R1521)/H1521/12,0)</f>
        <v>#DIV/0!</v>
      </c>
      <c r="D1521" s="51" t="e">
        <f>ROUND(R1521/F1521/12,0)</f>
        <v>#DIV/0!</v>
      </c>
      <c r="E1521" s="52">
        <f>E1522+E1523</f>
        <v>0</v>
      </c>
      <c r="F1521" s="51">
        <f>F1522+F1523</f>
        <v>0</v>
      </c>
      <c r="G1521" s="51">
        <f>G1522+G1523</f>
        <v>0</v>
      </c>
      <c r="H1521" s="53">
        <f>IF(E1521+G1521=H1522+H1523,E1521+G1521, "CHYBA")</f>
        <v>0</v>
      </c>
      <c r="I1521" s="142">
        <f>I1522+I1523</f>
        <v>0</v>
      </c>
      <c r="J1521" s="139">
        <f>J1522+J1523</f>
        <v>0</v>
      </c>
      <c r="K1521" s="139">
        <f>K1524</f>
        <v>0</v>
      </c>
      <c r="L1521" s="139">
        <f>IF(I1521+K1521=L1522+L1523+L1524,I1521+K1521,"CHYBA")</f>
        <v>0</v>
      </c>
      <c r="M1521" s="139">
        <f>M1522+M1523</f>
        <v>0</v>
      </c>
      <c r="N1521" s="139">
        <f>N1522+N1523</f>
        <v>0</v>
      </c>
      <c r="O1521" s="139">
        <f>O1524</f>
        <v>0</v>
      </c>
      <c r="P1521" s="139">
        <f>IF(M1521+O1521=P1522+P1523+P1524,M1521+O1521,"CHYBA")</f>
        <v>0</v>
      </c>
      <c r="Q1521" s="139">
        <f>Q1522+Q1523</f>
        <v>0</v>
      </c>
      <c r="R1521" s="139">
        <f>R1522+R1523</f>
        <v>0</v>
      </c>
      <c r="S1521" s="139">
        <f>S1524</f>
        <v>0</v>
      </c>
      <c r="T1521" s="141">
        <f>IF(Q1521+S1521=T1522+T1523+T1524,Q1521+S1521,"CHYBA")</f>
        <v>0</v>
      </c>
    </row>
    <row r="1522" spans="1:20" ht="15" hidden="1" customHeight="1" x14ac:dyDescent="0.2">
      <c r="A1522" s="95" t="s">
        <v>17</v>
      </c>
      <c r="B1522" s="113" t="s">
        <v>16</v>
      </c>
      <c r="C1522" s="26" t="e">
        <f>ROUND((Q1522-R1522)/H1522/12,0)</f>
        <v>#DIV/0!</v>
      </c>
      <c r="D1522" s="26" t="e">
        <f>ROUND(R1522/F1522/12,0)</f>
        <v>#DIV/0!</v>
      </c>
      <c r="E1522" s="27">
        <f t="shared" ref="E1522:G1523" si="70">E1526+E1530+E1534+E1538+E1542+E1546+E1550</f>
        <v>0</v>
      </c>
      <c r="F1522" s="26">
        <f t="shared" si="70"/>
        <v>0</v>
      </c>
      <c r="G1522" s="26">
        <f t="shared" si="70"/>
        <v>0</v>
      </c>
      <c r="H1522" s="28">
        <f>E1522+G1522</f>
        <v>0</v>
      </c>
      <c r="I1522" s="98">
        <f>I1526+I1530+I1534+I1538+I1542+I1546+I1550</f>
        <v>0</v>
      </c>
      <c r="J1522" s="99">
        <f>J1526+J1530+J1534+J1538+J1542+J1546+J1550</f>
        <v>0</v>
      </c>
      <c r="K1522" s="99" t="s">
        <v>16</v>
      </c>
      <c r="L1522" s="99">
        <f>I1522</f>
        <v>0</v>
      </c>
      <c r="M1522" s="99">
        <f>M1526+M1530+M1534+M1538+M1542+M1546+M1550</f>
        <v>0</v>
      </c>
      <c r="N1522" s="99">
        <f>N1526+N1530+N1534+N1538+N1542+N1546+N1550</f>
        <v>0</v>
      </c>
      <c r="O1522" s="99" t="s">
        <v>16</v>
      </c>
      <c r="P1522" s="99">
        <f>M1522</f>
        <v>0</v>
      </c>
      <c r="Q1522" s="99">
        <f>I1522+M1522</f>
        <v>0</v>
      </c>
      <c r="R1522" s="99">
        <f>J1522+N1522</f>
        <v>0</v>
      </c>
      <c r="S1522" s="99" t="s">
        <v>16</v>
      </c>
      <c r="T1522" s="100">
        <f>Q1522</f>
        <v>0</v>
      </c>
    </row>
    <row r="1523" spans="1:20" ht="15" hidden="1" customHeight="1" x14ac:dyDescent="0.2">
      <c r="A1523" s="95" t="s">
        <v>18</v>
      </c>
      <c r="B1523" s="113" t="s">
        <v>16</v>
      </c>
      <c r="C1523" s="26" t="e">
        <f>ROUND((Q1523-R1523)/H1523/12,0)</f>
        <v>#DIV/0!</v>
      </c>
      <c r="D1523" s="26" t="e">
        <f>ROUND(R1523/F1523/12,0)</f>
        <v>#DIV/0!</v>
      </c>
      <c r="E1523" s="27">
        <f t="shared" si="70"/>
        <v>0</v>
      </c>
      <c r="F1523" s="26">
        <f t="shared" si="70"/>
        <v>0</v>
      </c>
      <c r="G1523" s="26">
        <f t="shared" si="70"/>
        <v>0</v>
      </c>
      <c r="H1523" s="28">
        <f>E1523+G1523</f>
        <v>0</v>
      </c>
      <c r="I1523" s="98">
        <f>I1527+I1531+I1535+I1539+I1543+I1547+I1551</f>
        <v>0</v>
      </c>
      <c r="J1523" s="99">
        <f>J1527+J1531+J1535+J1539+J1543+J1547+J1551</f>
        <v>0</v>
      </c>
      <c r="K1523" s="99" t="s">
        <v>16</v>
      </c>
      <c r="L1523" s="99">
        <f>I1523</f>
        <v>0</v>
      </c>
      <c r="M1523" s="99">
        <f>M1527+M1531+M1535+M1539+M1543+M1547+M1551</f>
        <v>0</v>
      </c>
      <c r="N1523" s="99">
        <f>N1527+N1531+N1535+N1539+N1543+N1547+N1551</f>
        <v>0</v>
      </c>
      <c r="O1523" s="99" t="s">
        <v>16</v>
      </c>
      <c r="P1523" s="99">
        <f>M1523</f>
        <v>0</v>
      </c>
      <c r="Q1523" s="99">
        <f>I1523+M1523</f>
        <v>0</v>
      </c>
      <c r="R1523" s="99">
        <f>J1523+N1523</f>
        <v>0</v>
      </c>
      <c r="S1523" s="99" t="s">
        <v>16</v>
      </c>
      <c r="T1523" s="100">
        <f>Q1523</f>
        <v>0</v>
      </c>
    </row>
    <row r="1524" spans="1:20" ht="15" hidden="1" customHeight="1" x14ac:dyDescent="0.2">
      <c r="A1524" s="95" t="s">
        <v>19</v>
      </c>
      <c r="B1524" s="113" t="s">
        <v>16</v>
      </c>
      <c r="C1524" s="26" t="s">
        <v>16</v>
      </c>
      <c r="D1524" s="26" t="s">
        <v>16</v>
      </c>
      <c r="E1524" s="27" t="s">
        <v>16</v>
      </c>
      <c r="F1524" s="30" t="s">
        <v>16</v>
      </c>
      <c r="G1524" s="30" t="s">
        <v>16</v>
      </c>
      <c r="H1524" s="31" t="s">
        <v>16</v>
      </c>
      <c r="I1524" s="98" t="s">
        <v>16</v>
      </c>
      <c r="J1524" s="99" t="s">
        <v>16</v>
      </c>
      <c r="K1524" s="99">
        <f>K1528+K1532+K1536+K1540+K1544+K1548+K1552</f>
        <v>0</v>
      </c>
      <c r="L1524" s="99">
        <f>K1524</f>
        <v>0</v>
      </c>
      <c r="M1524" s="99" t="s">
        <v>16</v>
      </c>
      <c r="N1524" s="99" t="s">
        <v>16</v>
      </c>
      <c r="O1524" s="99">
        <f>O1528+O1532+O1536+O1540+O1544+O1548+O1552</f>
        <v>0</v>
      </c>
      <c r="P1524" s="99">
        <f>O1524</f>
        <v>0</v>
      </c>
      <c r="Q1524" s="99" t="s">
        <v>16</v>
      </c>
      <c r="R1524" s="99" t="s">
        <v>16</v>
      </c>
      <c r="S1524" s="99">
        <f>K1524+O1524</f>
        <v>0</v>
      </c>
      <c r="T1524" s="100">
        <f>S1524</f>
        <v>0</v>
      </c>
    </row>
    <row r="1525" spans="1:20" ht="18" hidden="1" customHeight="1" x14ac:dyDescent="0.2">
      <c r="A1525" s="96" t="s">
        <v>71</v>
      </c>
      <c r="B1525" s="84"/>
      <c r="C1525" s="26" t="e">
        <f>ROUND((Q1525-R1525)/H1525/12,0)</f>
        <v>#DIV/0!</v>
      </c>
      <c r="D1525" s="26" t="e">
        <f>ROUND(R1525/F1525/12,0)</f>
        <v>#DIV/0!</v>
      </c>
      <c r="E1525" s="27">
        <f>E1526+E1527</f>
        <v>0</v>
      </c>
      <c r="F1525" s="30">
        <f>F1526+F1527</f>
        <v>0</v>
      </c>
      <c r="G1525" s="30">
        <f>G1526+G1527</f>
        <v>0</v>
      </c>
      <c r="H1525" s="31">
        <f>IF(E1525+G1525=H1526+H1527,E1525+G1525, "CHYBA")</f>
        <v>0</v>
      </c>
      <c r="I1525" s="98">
        <f>I1526+I1527</f>
        <v>0</v>
      </c>
      <c r="J1525" s="99">
        <f>J1526+J1527</f>
        <v>0</v>
      </c>
      <c r="K1525" s="99">
        <f>K1528</f>
        <v>0</v>
      </c>
      <c r="L1525" s="99">
        <f>IF(I1525+K1525=L1526+L1527+L1528,I1525+K1525,"CHYBA")</f>
        <v>0</v>
      </c>
      <c r="M1525" s="99">
        <f>M1526+M1527</f>
        <v>0</v>
      </c>
      <c r="N1525" s="99">
        <f>N1526+N1527</f>
        <v>0</v>
      </c>
      <c r="O1525" s="99">
        <f>O1528</f>
        <v>0</v>
      </c>
      <c r="P1525" s="99">
        <f>IF(M1525+O1525=P1526+P1527+P1528,M1525+O1525,"CHYBA")</f>
        <v>0</v>
      </c>
      <c r="Q1525" s="99">
        <f>Q1526+Q1527</f>
        <v>0</v>
      </c>
      <c r="R1525" s="99">
        <f>R1526+R1527</f>
        <v>0</v>
      </c>
      <c r="S1525" s="99">
        <f>S1528</f>
        <v>0</v>
      </c>
      <c r="T1525" s="100">
        <f>IF(Q1525+S1525=T1526+T1527+T1528,Q1525+S1525,"CHYBA")</f>
        <v>0</v>
      </c>
    </row>
    <row r="1526" spans="1:20" ht="15" hidden="1" customHeight="1" x14ac:dyDescent="0.2">
      <c r="A1526" s="95" t="s">
        <v>17</v>
      </c>
      <c r="B1526" s="113" t="s">
        <v>16</v>
      </c>
      <c r="C1526" s="26" t="e">
        <f>ROUND((Q1526-R1526)/H1526/12,0)</f>
        <v>#DIV/0!</v>
      </c>
      <c r="D1526" s="26" t="e">
        <f>ROUND(R1526/F1526/12,0)</f>
        <v>#DIV/0!</v>
      </c>
      <c r="E1526" s="36"/>
      <c r="F1526" s="37"/>
      <c r="G1526" s="37"/>
      <c r="H1526" s="28">
        <f>E1526+G1526</f>
        <v>0</v>
      </c>
      <c r="I1526" s="92"/>
      <c r="J1526" s="93"/>
      <c r="K1526" s="99" t="s">
        <v>16</v>
      </c>
      <c r="L1526" s="99">
        <f>I1526</f>
        <v>0</v>
      </c>
      <c r="M1526" s="93"/>
      <c r="N1526" s="93"/>
      <c r="O1526" s="99" t="s">
        <v>16</v>
      </c>
      <c r="P1526" s="99">
        <f>M1526</f>
        <v>0</v>
      </c>
      <c r="Q1526" s="99">
        <f>I1526+M1526</f>
        <v>0</v>
      </c>
      <c r="R1526" s="99">
        <f>J1526+N1526</f>
        <v>0</v>
      </c>
      <c r="S1526" s="99" t="s">
        <v>16</v>
      </c>
      <c r="T1526" s="100">
        <f>Q1526</f>
        <v>0</v>
      </c>
    </row>
    <row r="1527" spans="1:20" ht="15" hidden="1" customHeight="1" x14ac:dyDescent="0.2">
      <c r="A1527" s="95" t="s">
        <v>18</v>
      </c>
      <c r="B1527" s="113" t="s">
        <v>16</v>
      </c>
      <c r="C1527" s="26" t="e">
        <f>ROUND((Q1527-R1527)/H1527/12,0)</f>
        <v>#DIV/0!</v>
      </c>
      <c r="D1527" s="26" t="e">
        <f>ROUND(R1527/F1527/12,0)</f>
        <v>#DIV/0!</v>
      </c>
      <c r="E1527" s="36"/>
      <c r="F1527" s="37"/>
      <c r="G1527" s="37"/>
      <c r="H1527" s="28">
        <f>E1527+G1527</f>
        <v>0</v>
      </c>
      <c r="I1527" s="92"/>
      <c r="J1527" s="93"/>
      <c r="K1527" s="99" t="s">
        <v>16</v>
      </c>
      <c r="L1527" s="99">
        <f>I1527</f>
        <v>0</v>
      </c>
      <c r="M1527" s="93"/>
      <c r="N1527" s="93"/>
      <c r="O1527" s="99" t="s">
        <v>16</v>
      </c>
      <c r="P1527" s="99">
        <f>M1527</f>
        <v>0</v>
      </c>
      <c r="Q1527" s="99">
        <f>I1527+M1527</f>
        <v>0</v>
      </c>
      <c r="R1527" s="99">
        <f>J1527+N1527</f>
        <v>0</v>
      </c>
      <c r="S1527" s="99" t="s">
        <v>16</v>
      </c>
      <c r="T1527" s="100">
        <f>Q1527</f>
        <v>0</v>
      </c>
    </row>
    <row r="1528" spans="1:20" ht="15" hidden="1" customHeight="1" x14ac:dyDescent="0.2">
      <c r="A1528" s="95" t="s">
        <v>19</v>
      </c>
      <c r="B1528" s="113" t="s">
        <v>16</v>
      </c>
      <c r="C1528" s="26" t="s">
        <v>16</v>
      </c>
      <c r="D1528" s="26" t="s">
        <v>16</v>
      </c>
      <c r="E1528" s="27" t="s">
        <v>16</v>
      </c>
      <c r="F1528" s="30" t="s">
        <v>16</v>
      </c>
      <c r="G1528" s="30" t="s">
        <v>16</v>
      </c>
      <c r="H1528" s="31" t="s">
        <v>16</v>
      </c>
      <c r="I1528" s="98" t="s">
        <v>16</v>
      </c>
      <c r="J1528" s="99" t="s">
        <v>16</v>
      </c>
      <c r="K1528" s="93"/>
      <c r="L1528" s="99">
        <f>K1528</f>
        <v>0</v>
      </c>
      <c r="M1528" s="99" t="s">
        <v>16</v>
      </c>
      <c r="N1528" s="99" t="s">
        <v>16</v>
      </c>
      <c r="O1528" s="93"/>
      <c r="P1528" s="99">
        <f>O1528</f>
        <v>0</v>
      </c>
      <c r="Q1528" s="99" t="s">
        <v>16</v>
      </c>
      <c r="R1528" s="99" t="s">
        <v>16</v>
      </c>
      <c r="S1528" s="99">
        <f>K1528+O1528</f>
        <v>0</v>
      </c>
      <c r="T1528" s="100">
        <f>S1528</f>
        <v>0</v>
      </c>
    </row>
    <row r="1529" spans="1:20" ht="18" hidden="1" customHeight="1" x14ac:dyDescent="0.2">
      <c r="A1529" s="96" t="s">
        <v>71</v>
      </c>
      <c r="B1529" s="84"/>
      <c r="C1529" s="26" t="e">
        <f>ROUND((Q1529-R1529)/H1529/12,0)</f>
        <v>#DIV/0!</v>
      </c>
      <c r="D1529" s="26" t="e">
        <f>ROUND(R1529/F1529/12,0)</f>
        <v>#DIV/0!</v>
      </c>
      <c r="E1529" s="27">
        <f>E1530+E1531</f>
        <v>0</v>
      </c>
      <c r="F1529" s="30">
        <f>F1530+F1531</f>
        <v>0</v>
      </c>
      <c r="G1529" s="30">
        <f>G1530+G1531</f>
        <v>0</v>
      </c>
      <c r="H1529" s="31">
        <f>IF(E1529+G1529=H1530+H1531,E1529+G1529, "CHYBA")</f>
        <v>0</v>
      </c>
      <c r="I1529" s="98">
        <f>I1530+I1531</f>
        <v>0</v>
      </c>
      <c r="J1529" s="99">
        <f>J1530+J1531</f>
        <v>0</v>
      </c>
      <c r="K1529" s="99">
        <f>K1532</f>
        <v>0</v>
      </c>
      <c r="L1529" s="99">
        <f>IF(I1529+K1529=L1530+L1531+L1532,I1529+K1529,"CHYBA")</f>
        <v>0</v>
      </c>
      <c r="M1529" s="99">
        <f>M1530+M1531</f>
        <v>0</v>
      </c>
      <c r="N1529" s="99">
        <f>N1530+N1531</f>
        <v>0</v>
      </c>
      <c r="O1529" s="99">
        <f>O1532</f>
        <v>0</v>
      </c>
      <c r="P1529" s="99">
        <f>IF(M1529+O1529=P1530+P1531+P1532,M1529+O1529,"CHYBA")</f>
        <v>0</v>
      </c>
      <c r="Q1529" s="99">
        <f>Q1530+Q1531</f>
        <v>0</v>
      </c>
      <c r="R1529" s="99">
        <f>R1530+R1531</f>
        <v>0</v>
      </c>
      <c r="S1529" s="99">
        <f>S1532</f>
        <v>0</v>
      </c>
      <c r="T1529" s="100">
        <f>IF(Q1529+S1529=T1530+T1531+T1532,Q1529+S1529,"CHYBA")</f>
        <v>0</v>
      </c>
    </row>
    <row r="1530" spans="1:20" ht="15" hidden="1" customHeight="1" x14ac:dyDescent="0.2">
      <c r="A1530" s="95" t="s">
        <v>17</v>
      </c>
      <c r="B1530" s="113" t="s">
        <v>16</v>
      </c>
      <c r="C1530" s="26" t="e">
        <f>ROUND((Q1530-R1530)/H1530/12,0)</f>
        <v>#DIV/0!</v>
      </c>
      <c r="D1530" s="26" t="e">
        <f>ROUND(R1530/F1530/12,0)</f>
        <v>#DIV/0!</v>
      </c>
      <c r="E1530" s="36"/>
      <c r="F1530" s="37"/>
      <c r="G1530" s="37"/>
      <c r="H1530" s="28">
        <f>E1530+G1530</f>
        <v>0</v>
      </c>
      <c r="I1530" s="92"/>
      <c r="J1530" s="93"/>
      <c r="K1530" s="99" t="s">
        <v>16</v>
      </c>
      <c r="L1530" s="99">
        <f>I1530</f>
        <v>0</v>
      </c>
      <c r="M1530" s="93"/>
      <c r="N1530" s="93"/>
      <c r="O1530" s="99" t="s">
        <v>16</v>
      </c>
      <c r="P1530" s="99">
        <f>M1530</f>
        <v>0</v>
      </c>
      <c r="Q1530" s="99">
        <f>I1530+M1530</f>
        <v>0</v>
      </c>
      <c r="R1530" s="99">
        <f>J1530+N1530</f>
        <v>0</v>
      </c>
      <c r="S1530" s="99" t="s">
        <v>16</v>
      </c>
      <c r="T1530" s="100">
        <f>Q1530</f>
        <v>0</v>
      </c>
    </row>
    <row r="1531" spans="1:20" ht="15" hidden="1" customHeight="1" x14ac:dyDescent="0.2">
      <c r="A1531" s="95" t="s">
        <v>18</v>
      </c>
      <c r="B1531" s="113" t="s">
        <v>16</v>
      </c>
      <c r="C1531" s="26" t="e">
        <f>ROUND((Q1531-R1531)/H1531/12,0)</f>
        <v>#DIV/0!</v>
      </c>
      <c r="D1531" s="26" t="e">
        <f>ROUND(R1531/F1531/12,0)</f>
        <v>#DIV/0!</v>
      </c>
      <c r="E1531" s="36"/>
      <c r="F1531" s="37"/>
      <c r="G1531" s="37"/>
      <c r="H1531" s="28">
        <f>E1531+G1531</f>
        <v>0</v>
      </c>
      <c r="I1531" s="92"/>
      <c r="J1531" s="93"/>
      <c r="K1531" s="99" t="s">
        <v>16</v>
      </c>
      <c r="L1531" s="99">
        <f>I1531</f>
        <v>0</v>
      </c>
      <c r="M1531" s="93"/>
      <c r="N1531" s="93"/>
      <c r="O1531" s="99" t="s">
        <v>16</v>
      </c>
      <c r="P1531" s="99">
        <f>M1531</f>
        <v>0</v>
      </c>
      <c r="Q1531" s="99">
        <f>I1531+M1531</f>
        <v>0</v>
      </c>
      <c r="R1531" s="99">
        <f>J1531+N1531</f>
        <v>0</v>
      </c>
      <c r="S1531" s="99" t="s">
        <v>16</v>
      </c>
      <c r="T1531" s="100">
        <f>Q1531</f>
        <v>0</v>
      </c>
    </row>
    <row r="1532" spans="1:20" ht="15" hidden="1" customHeight="1" x14ac:dyDescent="0.2">
      <c r="A1532" s="95" t="s">
        <v>19</v>
      </c>
      <c r="B1532" s="113" t="s">
        <v>16</v>
      </c>
      <c r="C1532" s="26" t="s">
        <v>16</v>
      </c>
      <c r="D1532" s="26" t="s">
        <v>16</v>
      </c>
      <c r="E1532" s="27" t="s">
        <v>16</v>
      </c>
      <c r="F1532" s="30" t="s">
        <v>16</v>
      </c>
      <c r="G1532" s="30" t="s">
        <v>16</v>
      </c>
      <c r="H1532" s="31" t="s">
        <v>16</v>
      </c>
      <c r="I1532" s="98" t="s">
        <v>16</v>
      </c>
      <c r="J1532" s="99" t="s">
        <v>16</v>
      </c>
      <c r="K1532" s="93"/>
      <c r="L1532" s="99">
        <f>K1532</f>
        <v>0</v>
      </c>
      <c r="M1532" s="99" t="s">
        <v>16</v>
      </c>
      <c r="N1532" s="99" t="s">
        <v>16</v>
      </c>
      <c r="O1532" s="93"/>
      <c r="P1532" s="99">
        <f>O1532</f>
        <v>0</v>
      </c>
      <c r="Q1532" s="99" t="s">
        <v>16</v>
      </c>
      <c r="R1532" s="99" t="s">
        <v>16</v>
      </c>
      <c r="S1532" s="99">
        <f>K1532+O1532</f>
        <v>0</v>
      </c>
      <c r="T1532" s="100">
        <f>S1532</f>
        <v>0</v>
      </c>
    </row>
    <row r="1533" spans="1:20" ht="18" hidden="1" customHeight="1" x14ac:dyDescent="0.2">
      <c r="A1533" s="96" t="s">
        <v>71</v>
      </c>
      <c r="B1533" s="84"/>
      <c r="C1533" s="26" t="e">
        <f>ROUND((Q1533-R1533)/H1533/12,0)</f>
        <v>#DIV/0!</v>
      </c>
      <c r="D1533" s="26" t="e">
        <f>ROUND(R1533/F1533/12,0)</f>
        <v>#DIV/0!</v>
      </c>
      <c r="E1533" s="27">
        <f>E1534+E1535</f>
        <v>0</v>
      </c>
      <c r="F1533" s="30">
        <f>F1534+F1535</f>
        <v>0</v>
      </c>
      <c r="G1533" s="30">
        <f>G1534+G1535</f>
        <v>0</v>
      </c>
      <c r="H1533" s="31">
        <f>IF(E1533+G1533=H1534+H1535,E1533+G1533, "CHYBA")</f>
        <v>0</v>
      </c>
      <c r="I1533" s="98">
        <f>I1534+I1535</f>
        <v>0</v>
      </c>
      <c r="J1533" s="99">
        <f>J1534+J1535</f>
        <v>0</v>
      </c>
      <c r="K1533" s="99">
        <f>K1536</f>
        <v>0</v>
      </c>
      <c r="L1533" s="99">
        <f>IF(I1533+K1533=L1534+L1535+L1536,I1533+K1533,"CHYBA")</f>
        <v>0</v>
      </c>
      <c r="M1533" s="99">
        <f>M1534+M1535</f>
        <v>0</v>
      </c>
      <c r="N1533" s="99">
        <f>N1534+N1535</f>
        <v>0</v>
      </c>
      <c r="O1533" s="99">
        <f>O1536</f>
        <v>0</v>
      </c>
      <c r="P1533" s="99">
        <f>IF(M1533+O1533=P1534+P1535+P1536,M1533+O1533,"CHYBA")</f>
        <v>0</v>
      </c>
      <c r="Q1533" s="99">
        <f>Q1534+Q1535</f>
        <v>0</v>
      </c>
      <c r="R1533" s="99">
        <f>R1534+R1535</f>
        <v>0</v>
      </c>
      <c r="S1533" s="99">
        <f>S1536</f>
        <v>0</v>
      </c>
      <c r="T1533" s="100">
        <f>IF(Q1533+S1533=T1534+T1535+T1536,Q1533+S1533,"CHYBA")</f>
        <v>0</v>
      </c>
    </row>
    <row r="1534" spans="1:20" ht="15" hidden="1" customHeight="1" x14ac:dyDescent="0.2">
      <c r="A1534" s="95" t="s">
        <v>17</v>
      </c>
      <c r="B1534" s="113" t="s">
        <v>16</v>
      </c>
      <c r="C1534" s="26" t="e">
        <f>ROUND((Q1534-R1534)/H1534/12,0)</f>
        <v>#DIV/0!</v>
      </c>
      <c r="D1534" s="26" t="e">
        <f>ROUND(R1534/F1534/12,0)</f>
        <v>#DIV/0!</v>
      </c>
      <c r="E1534" s="36"/>
      <c r="F1534" s="37"/>
      <c r="G1534" s="37"/>
      <c r="H1534" s="28">
        <f>E1534+G1534</f>
        <v>0</v>
      </c>
      <c r="I1534" s="92"/>
      <c r="J1534" s="93"/>
      <c r="K1534" s="99" t="s">
        <v>16</v>
      </c>
      <c r="L1534" s="99">
        <f>I1534</f>
        <v>0</v>
      </c>
      <c r="M1534" s="93"/>
      <c r="N1534" s="93"/>
      <c r="O1534" s="99" t="s">
        <v>16</v>
      </c>
      <c r="P1534" s="99">
        <f>M1534</f>
        <v>0</v>
      </c>
      <c r="Q1534" s="99">
        <f>I1534+M1534</f>
        <v>0</v>
      </c>
      <c r="R1534" s="99">
        <f>J1534+N1534</f>
        <v>0</v>
      </c>
      <c r="S1534" s="99" t="s">
        <v>16</v>
      </c>
      <c r="T1534" s="100">
        <f>Q1534</f>
        <v>0</v>
      </c>
    </row>
    <row r="1535" spans="1:20" ht="15" hidden="1" customHeight="1" x14ac:dyDescent="0.2">
      <c r="A1535" s="95" t="s">
        <v>18</v>
      </c>
      <c r="B1535" s="113" t="s">
        <v>16</v>
      </c>
      <c r="C1535" s="26" t="e">
        <f>ROUND((Q1535-R1535)/H1535/12,0)</f>
        <v>#DIV/0!</v>
      </c>
      <c r="D1535" s="26" t="e">
        <f>ROUND(R1535/F1535/12,0)</f>
        <v>#DIV/0!</v>
      </c>
      <c r="E1535" s="36"/>
      <c r="F1535" s="37"/>
      <c r="G1535" s="37"/>
      <c r="H1535" s="28">
        <f>E1535+G1535</f>
        <v>0</v>
      </c>
      <c r="I1535" s="92"/>
      <c r="J1535" s="93"/>
      <c r="K1535" s="99" t="s">
        <v>16</v>
      </c>
      <c r="L1535" s="99">
        <f>I1535</f>
        <v>0</v>
      </c>
      <c r="M1535" s="93"/>
      <c r="N1535" s="93"/>
      <c r="O1535" s="99" t="s">
        <v>16</v>
      </c>
      <c r="P1535" s="99">
        <f>M1535</f>
        <v>0</v>
      </c>
      <c r="Q1535" s="99">
        <f>I1535+M1535</f>
        <v>0</v>
      </c>
      <c r="R1535" s="99">
        <f>J1535+N1535</f>
        <v>0</v>
      </c>
      <c r="S1535" s="99" t="s">
        <v>16</v>
      </c>
      <c r="T1535" s="100">
        <f>Q1535</f>
        <v>0</v>
      </c>
    </row>
    <row r="1536" spans="1:20" ht="15" hidden="1" customHeight="1" x14ac:dyDescent="0.2">
      <c r="A1536" s="95" t="s">
        <v>19</v>
      </c>
      <c r="B1536" s="113" t="s">
        <v>16</v>
      </c>
      <c r="C1536" s="26" t="s">
        <v>16</v>
      </c>
      <c r="D1536" s="26" t="s">
        <v>16</v>
      </c>
      <c r="E1536" s="27" t="s">
        <v>16</v>
      </c>
      <c r="F1536" s="30" t="s">
        <v>16</v>
      </c>
      <c r="G1536" s="30" t="s">
        <v>16</v>
      </c>
      <c r="H1536" s="31" t="s">
        <v>16</v>
      </c>
      <c r="I1536" s="98" t="s">
        <v>16</v>
      </c>
      <c r="J1536" s="99" t="s">
        <v>16</v>
      </c>
      <c r="K1536" s="93"/>
      <c r="L1536" s="99">
        <f>K1536</f>
        <v>0</v>
      </c>
      <c r="M1536" s="99" t="s">
        <v>16</v>
      </c>
      <c r="N1536" s="99" t="s">
        <v>16</v>
      </c>
      <c r="O1536" s="93"/>
      <c r="P1536" s="99">
        <f>O1536</f>
        <v>0</v>
      </c>
      <c r="Q1536" s="99" t="s">
        <v>16</v>
      </c>
      <c r="R1536" s="99" t="s">
        <v>16</v>
      </c>
      <c r="S1536" s="99">
        <f>K1536+O1536</f>
        <v>0</v>
      </c>
      <c r="T1536" s="100">
        <f>S1536</f>
        <v>0</v>
      </c>
    </row>
    <row r="1537" spans="1:20" ht="18" hidden="1" customHeight="1" x14ac:dyDescent="0.2">
      <c r="A1537" s="96" t="s">
        <v>71</v>
      </c>
      <c r="B1537" s="84"/>
      <c r="C1537" s="26" t="e">
        <f>ROUND((Q1537-R1537)/H1537/12,0)</f>
        <v>#DIV/0!</v>
      </c>
      <c r="D1537" s="26" t="e">
        <f>ROUND(R1537/F1537/12,0)</f>
        <v>#DIV/0!</v>
      </c>
      <c r="E1537" s="27">
        <f>E1538+E1539</f>
        <v>0</v>
      </c>
      <c r="F1537" s="30">
        <f>F1538+F1539</f>
        <v>0</v>
      </c>
      <c r="G1537" s="30">
        <f>G1538+G1539</f>
        <v>0</v>
      </c>
      <c r="H1537" s="31">
        <f>IF(E1537+G1537=H1538+H1539,E1537+G1537, "CHYBA")</f>
        <v>0</v>
      </c>
      <c r="I1537" s="98">
        <f>I1538+I1539</f>
        <v>0</v>
      </c>
      <c r="J1537" s="99">
        <f>J1538+J1539</f>
        <v>0</v>
      </c>
      <c r="K1537" s="99">
        <f>K1540</f>
        <v>0</v>
      </c>
      <c r="L1537" s="99">
        <f>IF(I1537+K1537=L1538+L1539+L1540,I1537+K1537,"CHYBA")</f>
        <v>0</v>
      </c>
      <c r="M1537" s="99">
        <f>M1538+M1539</f>
        <v>0</v>
      </c>
      <c r="N1537" s="99">
        <f>N1538+N1539</f>
        <v>0</v>
      </c>
      <c r="O1537" s="99">
        <f>O1540</f>
        <v>0</v>
      </c>
      <c r="P1537" s="99">
        <f>IF(M1537+O1537=P1538+P1539+P1540,M1537+O1537,"CHYBA")</f>
        <v>0</v>
      </c>
      <c r="Q1537" s="99">
        <f>Q1538+Q1539</f>
        <v>0</v>
      </c>
      <c r="R1537" s="99">
        <f>R1538+R1539</f>
        <v>0</v>
      </c>
      <c r="S1537" s="99">
        <f>S1540</f>
        <v>0</v>
      </c>
      <c r="T1537" s="100">
        <f>IF(Q1537+S1537=T1538+T1539+T1540,Q1537+S1537,"CHYBA")</f>
        <v>0</v>
      </c>
    </row>
    <row r="1538" spans="1:20" ht="15" hidden="1" customHeight="1" x14ac:dyDescent="0.2">
      <c r="A1538" s="95" t="s">
        <v>17</v>
      </c>
      <c r="B1538" s="113" t="s">
        <v>16</v>
      </c>
      <c r="C1538" s="26" t="e">
        <f>ROUND((Q1538-R1538)/H1538/12,0)</f>
        <v>#DIV/0!</v>
      </c>
      <c r="D1538" s="26" t="e">
        <f>ROUND(R1538/F1538/12,0)</f>
        <v>#DIV/0!</v>
      </c>
      <c r="E1538" s="36"/>
      <c r="F1538" s="37"/>
      <c r="G1538" s="37"/>
      <c r="H1538" s="28">
        <f>E1538+G1538</f>
        <v>0</v>
      </c>
      <c r="I1538" s="92"/>
      <c r="J1538" s="93"/>
      <c r="K1538" s="99" t="s">
        <v>16</v>
      </c>
      <c r="L1538" s="99">
        <f>I1538</f>
        <v>0</v>
      </c>
      <c r="M1538" s="93"/>
      <c r="N1538" s="93"/>
      <c r="O1538" s="99" t="s">
        <v>16</v>
      </c>
      <c r="P1538" s="99">
        <f>M1538</f>
        <v>0</v>
      </c>
      <c r="Q1538" s="99">
        <f>I1538+M1538</f>
        <v>0</v>
      </c>
      <c r="R1538" s="99">
        <f>J1538+N1538</f>
        <v>0</v>
      </c>
      <c r="S1538" s="99" t="s">
        <v>16</v>
      </c>
      <c r="T1538" s="100">
        <f>Q1538</f>
        <v>0</v>
      </c>
    </row>
    <row r="1539" spans="1:20" ht="15" hidden="1" customHeight="1" x14ac:dyDescent="0.2">
      <c r="A1539" s="95" t="s">
        <v>18</v>
      </c>
      <c r="B1539" s="113" t="s">
        <v>16</v>
      </c>
      <c r="C1539" s="26" t="e">
        <f>ROUND((Q1539-R1539)/H1539/12,0)</f>
        <v>#DIV/0!</v>
      </c>
      <c r="D1539" s="26" t="e">
        <f>ROUND(R1539/F1539/12,0)</f>
        <v>#DIV/0!</v>
      </c>
      <c r="E1539" s="36"/>
      <c r="F1539" s="37"/>
      <c r="G1539" s="37"/>
      <c r="H1539" s="28">
        <f>E1539+G1539</f>
        <v>0</v>
      </c>
      <c r="I1539" s="92"/>
      <c r="J1539" s="93"/>
      <c r="K1539" s="99" t="s">
        <v>16</v>
      </c>
      <c r="L1539" s="99">
        <f>I1539</f>
        <v>0</v>
      </c>
      <c r="M1539" s="93"/>
      <c r="N1539" s="93"/>
      <c r="O1539" s="99" t="s">
        <v>16</v>
      </c>
      <c r="P1539" s="99">
        <f>M1539</f>
        <v>0</v>
      </c>
      <c r="Q1539" s="99">
        <f>I1539+M1539</f>
        <v>0</v>
      </c>
      <c r="R1539" s="99">
        <f>J1539+N1539</f>
        <v>0</v>
      </c>
      <c r="S1539" s="99" t="s">
        <v>16</v>
      </c>
      <c r="T1539" s="100">
        <f>Q1539</f>
        <v>0</v>
      </c>
    </row>
    <row r="1540" spans="1:20" ht="15" hidden="1" customHeight="1" x14ac:dyDescent="0.2">
      <c r="A1540" s="95" t="s">
        <v>19</v>
      </c>
      <c r="B1540" s="113" t="s">
        <v>16</v>
      </c>
      <c r="C1540" s="26" t="s">
        <v>16</v>
      </c>
      <c r="D1540" s="26" t="s">
        <v>16</v>
      </c>
      <c r="E1540" s="27" t="s">
        <v>16</v>
      </c>
      <c r="F1540" s="30" t="s">
        <v>16</v>
      </c>
      <c r="G1540" s="30" t="s">
        <v>16</v>
      </c>
      <c r="H1540" s="31" t="s">
        <v>16</v>
      </c>
      <c r="I1540" s="98" t="s">
        <v>16</v>
      </c>
      <c r="J1540" s="99" t="s">
        <v>16</v>
      </c>
      <c r="K1540" s="93"/>
      <c r="L1540" s="99">
        <f>K1540</f>
        <v>0</v>
      </c>
      <c r="M1540" s="99" t="s">
        <v>16</v>
      </c>
      <c r="N1540" s="99" t="s">
        <v>16</v>
      </c>
      <c r="O1540" s="93"/>
      <c r="P1540" s="99">
        <f>O1540</f>
        <v>0</v>
      </c>
      <c r="Q1540" s="99" t="s">
        <v>16</v>
      </c>
      <c r="R1540" s="99" t="s">
        <v>16</v>
      </c>
      <c r="S1540" s="99">
        <f>K1540+O1540</f>
        <v>0</v>
      </c>
      <c r="T1540" s="100">
        <f>S1540</f>
        <v>0</v>
      </c>
    </row>
    <row r="1541" spans="1:20" ht="18" hidden="1" customHeight="1" x14ac:dyDescent="0.2">
      <c r="A1541" s="96" t="s">
        <v>71</v>
      </c>
      <c r="B1541" s="84"/>
      <c r="C1541" s="26" t="e">
        <f>ROUND((Q1541-R1541)/H1541/12,0)</f>
        <v>#DIV/0!</v>
      </c>
      <c r="D1541" s="26" t="e">
        <f>ROUND(R1541/F1541/12,0)</f>
        <v>#DIV/0!</v>
      </c>
      <c r="E1541" s="27">
        <f>E1542+E1543</f>
        <v>0</v>
      </c>
      <c r="F1541" s="30">
        <f>F1542+F1543</f>
        <v>0</v>
      </c>
      <c r="G1541" s="30">
        <f>G1542+G1543</f>
        <v>0</v>
      </c>
      <c r="H1541" s="31">
        <f>IF(E1541+G1541=H1542+H1543,E1541+G1541, "CHYBA")</f>
        <v>0</v>
      </c>
      <c r="I1541" s="98">
        <f>I1542+I1543</f>
        <v>0</v>
      </c>
      <c r="J1541" s="99">
        <f>J1542+J1543</f>
        <v>0</v>
      </c>
      <c r="K1541" s="99">
        <f>K1544</f>
        <v>0</v>
      </c>
      <c r="L1541" s="99">
        <f>IF(I1541+K1541=L1542+L1543+L1544,I1541+K1541,"CHYBA")</f>
        <v>0</v>
      </c>
      <c r="M1541" s="99">
        <f>M1542+M1543</f>
        <v>0</v>
      </c>
      <c r="N1541" s="99">
        <f>N1542+N1543</f>
        <v>0</v>
      </c>
      <c r="O1541" s="99">
        <f>O1544</f>
        <v>0</v>
      </c>
      <c r="P1541" s="99">
        <f>IF(M1541+O1541=P1542+P1543+P1544,M1541+O1541,"CHYBA")</f>
        <v>0</v>
      </c>
      <c r="Q1541" s="99">
        <f>Q1542+Q1543</f>
        <v>0</v>
      </c>
      <c r="R1541" s="99">
        <f>R1542+R1543</f>
        <v>0</v>
      </c>
      <c r="S1541" s="99">
        <f>S1544</f>
        <v>0</v>
      </c>
      <c r="T1541" s="100">
        <f>IF(Q1541+S1541=T1542+T1543+T1544,Q1541+S1541,"CHYBA")</f>
        <v>0</v>
      </c>
    </row>
    <row r="1542" spans="1:20" ht="15" hidden="1" customHeight="1" x14ac:dyDescent="0.2">
      <c r="A1542" s="95" t="s">
        <v>17</v>
      </c>
      <c r="B1542" s="113" t="s">
        <v>16</v>
      </c>
      <c r="C1542" s="26" t="e">
        <f>ROUND((Q1542-R1542)/H1542/12,0)</f>
        <v>#DIV/0!</v>
      </c>
      <c r="D1542" s="26" t="e">
        <f>ROUND(R1542/F1542/12,0)</f>
        <v>#DIV/0!</v>
      </c>
      <c r="E1542" s="36"/>
      <c r="F1542" s="37"/>
      <c r="G1542" s="37"/>
      <c r="H1542" s="28">
        <f>E1542+G1542</f>
        <v>0</v>
      </c>
      <c r="I1542" s="92"/>
      <c r="J1542" s="93"/>
      <c r="K1542" s="99" t="s">
        <v>16</v>
      </c>
      <c r="L1542" s="99">
        <f>I1542</f>
        <v>0</v>
      </c>
      <c r="M1542" s="93"/>
      <c r="N1542" s="93"/>
      <c r="O1542" s="99" t="s">
        <v>16</v>
      </c>
      <c r="P1542" s="99">
        <f>M1542</f>
        <v>0</v>
      </c>
      <c r="Q1542" s="99">
        <f>I1542+M1542</f>
        <v>0</v>
      </c>
      <c r="R1542" s="99">
        <f>J1542+N1542</f>
        <v>0</v>
      </c>
      <c r="S1542" s="99" t="s">
        <v>16</v>
      </c>
      <c r="T1542" s="100">
        <f>Q1542</f>
        <v>0</v>
      </c>
    </row>
    <row r="1543" spans="1:20" ht="15" hidden="1" customHeight="1" x14ac:dyDescent="0.2">
      <c r="A1543" s="95" t="s">
        <v>18</v>
      </c>
      <c r="B1543" s="113" t="s">
        <v>16</v>
      </c>
      <c r="C1543" s="26" t="e">
        <f>ROUND((Q1543-R1543)/H1543/12,0)</f>
        <v>#DIV/0!</v>
      </c>
      <c r="D1543" s="26" t="e">
        <f>ROUND(R1543/F1543/12,0)</f>
        <v>#DIV/0!</v>
      </c>
      <c r="E1543" s="36"/>
      <c r="F1543" s="37"/>
      <c r="G1543" s="37"/>
      <c r="H1543" s="28">
        <f>E1543+G1543</f>
        <v>0</v>
      </c>
      <c r="I1543" s="92"/>
      <c r="J1543" s="93"/>
      <c r="K1543" s="99" t="s">
        <v>16</v>
      </c>
      <c r="L1543" s="99">
        <f>I1543</f>
        <v>0</v>
      </c>
      <c r="M1543" s="93"/>
      <c r="N1543" s="93"/>
      <c r="O1543" s="99" t="s">
        <v>16</v>
      </c>
      <c r="P1543" s="99">
        <f>M1543</f>
        <v>0</v>
      </c>
      <c r="Q1543" s="99">
        <f>I1543+M1543</f>
        <v>0</v>
      </c>
      <c r="R1543" s="99">
        <f>J1543+N1543</f>
        <v>0</v>
      </c>
      <c r="S1543" s="99" t="s">
        <v>16</v>
      </c>
      <c r="T1543" s="100">
        <f>Q1543</f>
        <v>0</v>
      </c>
    </row>
    <row r="1544" spans="1:20" ht="15" hidden="1" customHeight="1" x14ac:dyDescent="0.2">
      <c r="A1544" s="95" t="s">
        <v>19</v>
      </c>
      <c r="B1544" s="113" t="s">
        <v>16</v>
      </c>
      <c r="C1544" s="26" t="s">
        <v>16</v>
      </c>
      <c r="D1544" s="26" t="s">
        <v>16</v>
      </c>
      <c r="E1544" s="27" t="s">
        <v>16</v>
      </c>
      <c r="F1544" s="30" t="s">
        <v>16</v>
      </c>
      <c r="G1544" s="30" t="s">
        <v>16</v>
      </c>
      <c r="H1544" s="31" t="s">
        <v>16</v>
      </c>
      <c r="I1544" s="98" t="s">
        <v>16</v>
      </c>
      <c r="J1544" s="99" t="s">
        <v>16</v>
      </c>
      <c r="K1544" s="93"/>
      <c r="L1544" s="99">
        <f>K1544</f>
        <v>0</v>
      </c>
      <c r="M1544" s="99" t="s">
        <v>16</v>
      </c>
      <c r="N1544" s="99" t="s">
        <v>16</v>
      </c>
      <c r="O1544" s="93"/>
      <c r="P1544" s="99">
        <f>O1544</f>
        <v>0</v>
      </c>
      <c r="Q1544" s="99" t="s">
        <v>16</v>
      </c>
      <c r="R1544" s="99" t="s">
        <v>16</v>
      </c>
      <c r="S1544" s="99">
        <f>K1544+O1544</f>
        <v>0</v>
      </c>
      <c r="T1544" s="100">
        <f>S1544</f>
        <v>0</v>
      </c>
    </row>
    <row r="1545" spans="1:20" ht="18" hidden="1" customHeight="1" x14ac:dyDescent="0.2">
      <c r="A1545" s="96" t="s">
        <v>71</v>
      </c>
      <c r="B1545" s="84"/>
      <c r="C1545" s="26" t="e">
        <f>ROUND((Q1545-R1545)/H1545/12,0)</f>
        <v>#DIV/0!</v>
      </c>
      <c r="D1545" s="26" t="e">
        <f>ROUND(R1545/F1545/12,0)</f>
        <v>#DIV/0!</v>
      </c>
      <c r="E1545" s="27">
        <f>E1546+E1547</f>
        <v>0</v>
      </c>
      <c r="F1545" s="30">
        <f>F1546+F1547</f>
        <v>0</v>
      </c>
      <c r="G1545" s="30">
        <f>G1546+G1547</f>
        <v>0</v>
      </c>
      <c r="H1545" s="31">
        <f>IF(E1545+G1545=H1546+H1547,E1545+G1545, "CHYBA")</f>
        <v>0</v>
      </c>
      <c r="I1545" s="98">
        <f>I1546+I1547</f>
        <v>0</v>
      </c>
      <c r="J1545" s="99">
        <f>J1546+J1547</f>
        <v>0</v>
      </c>
      <c r="K1545" s="99">
        <f>K1548</f>
        <v>0</v>
      </c>
      <c r="L1545" s="99">
        <f>IF(I1545+K1545=L1546+L1547+L1548,I1545+K1545,"CHYBA")</f>
        <v>0</v>
      </c>
      <c r="M1545" s="99">
        <f>M1546+M1547</f>
        <v>0</v>
      </c>
      <c r="N1545" s="99">
        <f>N1546+N1547</f>
        <v>0</v>
      </c>
      <c r="O1545" s="99">
        <f>O1548</f>
        <v>0</v>
      </c>
      <c r="P1545" s="99">
        <f>IF(M1545+O1545=P1546+P1547+P1548,M1545+O1545,"CHYBA")</f>
        <v>0</v>
      </c>
      <c r="Q1545" s="99">
        <f>Q1546+Q1547</f>
        <v>0</v>
      </c>
      <c r="R1545" s="99">
        <f>R1546+R1547</f>
        <v>0</v>
      </c>
      <c r="S1545" s="99">
        <f>S1548</f>
        <v>0</v>
      </c>
      <c r="T1545" s="100">
        <f>IF(Q1545+S1545=T1546+T1547+T1548,Q1545+S1545,"CHYBA")</f>
        <v>0</v>
      </c>
    </row>
    <row r="1546" spans="1:20" ht="15" hidden="1" customHeight="1" x14ac:dyDescent="0.2">
      <c r="A1546" s="95" t="s">
        <v>17</v>
      </c>
      <c r="B1546" s="113" t="s">
        <v>16</v>
      </c>
      <c r="C1546" s="26" t="e">
        <f>ROUND((Q1546-R1546)/H1546/12,0)</f>
        <v>#DIV/0!</v>
      </c>
      <c r="D1546" s="26" t="e">
        <f>ROUND(R1546/F1546/12,0)</f>
        <v>#DIV/0!</v>
      </c>
      <c r="E1546" s="36"/>
      <c r="F1546" s="37"/>
      <c r="G1546" s="37"/>
      <c r="H1546" s="28">
        <f>E1546+G1546</f>
        <v>0</v>
      </c>
      <c r="I1546" s="92"/>
      <c r="J1546" s="93"/>
      <c r="K1546" s="99" t="s">
        <v>16</v>
      </c>
      <c r="L1546" s="99">
        <f>I1546</f>
        <v>0</v>
      </c>
      <c r="M1546" s="93"/>
      <c r="N1546" s="93"/>
      <c r="O1546" s="99" t="s">
        <v>16</v>
      </c>
      <c r="P1546" s="99">
        <f>M1546</f>
        <v>0</v>
      </c>
      <c r="Q1546" s="99">
        <f>I1546+M1546</f>
        <v>0</v>
      </c>
      <c r="R1546" s="99">
        <f>J1546+N1546</f>
        <v>0</v>
      </c>
      <c r="S1546" s="99" t="s">
        <v>16</v>
      </c>
      <c r="T1546" s="100">
        <f>Q1546</f>
        <v>0</v>
      </c>
    </row>
    <row r="1547" spans="1:20" ht="15" hidden="1" customHeight="1" x14ac:dyDescent="0.2">
      <c r="A1547" s="95" t="s">
        <v>18</v>
      </c>
      <c r="B1547" s="113" t="s">
        <v>16</v>
      </c>
      <c r="C1547" s="26" t="e">
        <f>ROUND((Q1547-R1547)/H1547/12,0)</f>
        <v>#DIV/0!</v>
      </c>
      <c r="D1547" s="26" t="e">
        <f>ROUND(R1547/F1547/12,0)</f>
        <v>#DIV/0!</v>
      </c>
      <c r="E1547" s="36"/>
      <c r="F1547" s="37"/>
      <c r="G1547" s="37"/>
      <c r="H1547" s="28">
        <f>E1547+G1547</f>
        <v>0</v>
      </c>
      <c r="I1547" s="92"/>
      <c r="J1547" s="93"/>
      <c r="K1547" s="99" t="s">
        <v>16</v>
      </c>
      <c r="L1547" s="99">
        <f>I1547</f>
        <v>0</v>
      </c>
      <c r="M1547" s="93"/>
      <c r="N1547" s="93"/>
      <c r="O1547" s="99" t="s">
        <v>16</v>
      </c>
      <c r="P1547" s="99">
        <f>M1547</f>
        <v>0</v>
      </c>
      <c r="Q1547" s="99">
        <f>I1547+M1547</f>
        <v>0</v>
      </c>
      <c r="R1547" s="99">
        <f>J1547+N1547</f>
        <v>0</v>
      </c>
      <c r="S1547" s="99" t="s">
        <v>16</v>
      </c>
      <c r="T1547" s="100">
        <f>Q1547</f>
        <v>0</v>
      </c>
    </row>
    <row r="1548" spans="1:20" ht="15" hidden="1" customHeight="1" x14ac:dyDescent="0.2">
      <c r="A1548" s="95" t="s">
        <v>19</v>
      </c>
      <c r="B1548" s="113" t="s">
        <v>16</v>
      </c>
      <c r="C1548" s="26" t="s">
        <v>16</v>
      </c>
      <c r="D1548" s="26" t="s">
        <v>16</v>
      </c>
      <c r="E1548" s="27" t="s">
        <v>16</v>
      </c>
      <c r="F1548" s="30" t="s">
        <v>16</v>
      </c>
      <c r="G1548" s="30" t="s">
        <v>16</v>
      </c>
      <c r="H1548" s="31" t="s">
        <v>16</v>
      </c>
      <c r="I1548" s="98" t="s">
        <v>16</v>
      </c>
      <c r="J1548" s="99" t="s">
        <v>16</v>
      </c>
      <c r="K1548" s="93"/>
      <c r="L1548" s="99">
        <f>K1548</f>
        <v>0</v>
      </c>
      <c r="M1548" s="99" t="s">
        <v>16</v>
      </c>
      <c r="N1548" s="99" t="s">
        <v>16</v>
      </c>
      <c r="O1548" s="93"/>
      <c r="P1548" s="99">
        <f>O1548</f>
        <v>0</v>
      </c>
      <c r="Q1548" s="99" t="s">
        <v>16</v>
      </c>
      <c r="R1548" s="99" t="s">
        <v>16</v>
      </c>
      <c r="S1548" s="99">
        <f>K1548+O1548</f>
        <v>0</v>
      </c>
      <c r="T1548" s="100">
        <f>S1548</f>
        <v>0</v>
      </c>
    </row>
    <row r="1549" spans="1:20" ht="18" hidden="1" customHeight="1" x14ac:dyDescent="0.2">
      <c r="A1549" s="96" t="s">
        <v>71</v>
      </c>
      <c r="B1549" s="84"/>
      <c r="C1549" s="26" t="e">
        <f>ROUND((Q1549-R1549)/H1549/12,0)</f>
        <v>#DIV/0!</v>
      </c>
      <c r="D1549" s="26" t="e">
        <f>ROUND(R1549/F1549/12,0)</f>
        <v>#DIV/0!</v>
      </c>
      <c r="E1549" s="27">
        <f>E1550+E1551</f>
        <v>0</v>
      </c>
      <c r="F1549" s="30">
        <f>F1550+F1551</f>
        <v>0</v>
      </c>
      <c r="G1549" s="30">
        <f>G1550+G1551</f>
        <v>0</v>
      </c>
      <c r="H1549" s="31">
        <f>IF(E1549+G1549=H1550+H1551,E1549+G1549, "CHYBA")</f>
        <v>0</v>
      </c>
      <c r="I1549" s="98">
        <f>I1550+I1551</f>
        <v>0</v>
      </c>
      <c r="J1549" s="99">
        <f>J1550+J1551</f>
        <v>0</v>
      </c>
      <c r="K1549" s="99">
        <f>K1552</f>
        <v>0</v>
      </c>
      <c r="L1549" s="99">
        <f>IF(I1549+K1549=L1550+L1551+L1552,I1549+K1549,"CHYBA")</f>
        <v>0</v>
      </c>
      <c r="M1549" s="99">
        <f>M1550+M1551</f>
        <v>0</v>
      </c>
      <c r="N1549" s="99">
        <f>N1550+N1551</f>
        <v>0</v>
      </c>
      <c r="O1549" s="99">
        <f>O1552</f>
        <v>0</v>
      </c>
      <c r="P1549" s="99">
        <f>IF(M1549+O1549=P1550+P1551+P1552,M1549+O1549,"CHYBA")</f>
        <v>0</v>
      </c>
      <c r="Q1549" s="99">
        <f>Q1550+Q1551</f>
        <v>0</v>
      </c>
      <c r="R1549" s="99">
        <f>R1550+R1551</f>
        <v>0</v>
      </c>
      <c r="S1549" s="99">
        <f>S1552</f>
        <v>0</v>
      </c>
      <c r="T1549" s="100">
        <f>IF(Q1549+S1549=T1550+T1551+T1552,Q1549+S1549,"CHYBA")</f>
        <v>0</v>
      </c>
    </row>
    <row r="1550" spans="1:20" ht="15" hidden="1" customHeight="1" x14ac:dyDescent="0.2">
      <c r="A1550" s="95" t="s">
        <v>17</v>
      </c>
      <c r="B1550" s="113" t="s">
        <v>16</v>
      </c>
      <c r="C1550" s="26" t="e">
        <f>ROUND((Q1550-R1550)/H1550/12,0)</f>
        <v>#DIV/0!</v>
      </c>
      <c r="D1550" s="26" t="e">
        <f>ROUND(R1550/F1550/12,0)</f>
        <v>#DIV/0!</v>
      </c>
      <c r="E1550" s="36"/>
      <c r="F1550" s="37"/>
      <c r="G1550" s="37"/>
      <c r="H1550" s="28">
        <f>E1550+G1550</f>
        <v>0</v>
      </c>
      <c r="I1550" s="92"/>
      <c r="J1550" s="93"/>
      <c r="K1550" s="99" t="s">
        <v>16</v>
      </c>
      <c r="L1550" s="99">
        <f>I1550</f>
        <v>0</v>
      </c>
      <c r="M1550" s="93"/>
      <c r="N1550" s="93"/>
      <c r="O1550" s="99" t="s">
        <v>16</v>
      </c>
      <c r="P1550" s="99">
        <f>M1550</f>
        <v>0</v>
      </c>
      <c r="Q1550" s="99">
        <f>I1550+M1550</f>
        <v>0</v>
      </c>
      <c r="R1550" s="99">
        <f>J1550+N1550</f>
        <v>0</v>
      </c>
      <c r="S1550" s="99" t="s">
        <v>16</v>
      </c>
      <c r="T1550" s="100">
        <f>Q1550</f>
        <v>0</v>
      </c>
    </row>
    <row r="1551" spans="1:20" ht="15" hidden="1" customHeight="1" x14ac:dyDescent="0.2">
      <c r="A1551" s="95" t="s">
        <v>18</v>
      </c>
      <c r="B1551" s="113" t="s">
        <v>16</v>
      </c>
      <c r="C1551" s="26" t="e">
        <f>ROUND((Q1551-R1551)/H1551/12,0)</f>
        <v>#DIV/0!</v>
      </c>
      <c r="D1551" s="26" t="e">
        <f>ROUND(R1551/F1551/12,0)</f>
        <v>#DIV/0!</v>
      </c>
      <c r="E1551" s="36"/>
      <c r="F1551" s="37"/>
      <c r="G1551" s="37"/>
      <c r="H1551" s="28">
        <f>E1551+G1551</f>
        <v>0</v>
      </c>
      <c r="I1551" s="92"/>
      <c r="J1551" s="93"/>
      <c r="K1551" s="99" t="s">
        <v>16</v>
      </c>
      <c r="L1551" s="99">
        <f>I1551</f>
        <v>0</v>
      </c>
      <c r="M1551" s="93"/>
      <c r="N1551" s="93"/>
      <c r="O1551" s="99" t="s">
        <v>16</v>
      </c>
      <c r="P1551" s="99">
        <f>M1551</f>
        <v>0</v>
      </c>
      <c r="Q1551" s="99">
        <f>I1551+M1551</f>
        <v>0</v>
      </c>
      <c r="R1551" s="99">
        <f>J1551+N1551</f>
        <v>0</v>
      </c>
      <c r="S1551" s="99" t="s">
        <v>16</v>
      </c>
      <c r="T1551" s="100">
        <f>Q1551</f>
        <v>0</v>
      </c>
    </row>
    <row r="1552" spans="1:20" ht="15.75" hidden="1" customHeight="1" thickBot="1" x14ac:dyDescent="0.25">
      <c r="A1552" s="129" t="s">
        <v>19</v>
      </c>
      <c r="B1552" s="130" t="s">
        <v>16</v>
      </c>
      <c r="C1552" s="42" t="s">
        <v>16</v>
      </c>
      <c r="D1552" s="42" t="s">
        <v>16</v>
      </c>
      <c r="E1552" s="43" t="s">
        <v>16</v>
      </c>
      <c r="F1552" s="44" t="s">
        <v>16</v>
      </c>
      <c r="G1552" s="44" t="s">
        <v>16</v>
      </c>
      <c r="H1552" s="45" t="s">
        <v>16</v>
      </c>
      <c r="I1552" s="134" t="s">
        <v>16</v>
      </c>
      <c r="J1552" s="131" t="s">
        <v>16</v>
      </c>
      <c r="K1552" s="135"/>
      <c r="L1552" s="131">
        <f>K1552</f>
        <v>0</v>
      </c>
      <c r="M1552" s="131" t="s">
        <v>16</v>
      </c>
      <c r="N1552" s="131" t="s">
        <v>16</v>
      </c>
      <c r="O1552" s="135"/>
      <c r="P1552" s="131">
        <f>O1552</f>
        <v>0</v>
      </c>
      <c r="Q1552" s="131" t="s">
        <v>16</v>
      </c>
      <c r="R1552" s="131" t="s">
        <v>16</v>
      </c>
      <c r="S1552" s="131">
        <f>K1552+O1552</f>
        <v>0</v>
      </c>
      <c r="T1552" s="136">
        <f>S1552</f>
        <v>0</v>
      </c>
    </row>
    <row r="1553" spans="1:20" ht="15.75" hidden="1" customHeight="1" x14ac:dyDescent="0.2">
      <c r="A1553" s="137" t="s">
        <v>25</v>
      </c>
      <c r="B1553" s="138" t="s">
        <v>16</v>
      </c>
      <c r="C1553" s="51" t="e">
        <f>ROUND((Q1553-R1553)/H1553/12,0)</f>
        <v>#DIV/0!</v>
      </c>
      <c r="D1553" s="51" t="e">
        <f>ROUND(R1553/F1553/12,0)</f>
        <v>#DIV/0!</v>
      </c>
      <c r="E1553" s="52">
        <f>E1554+E1555</f>
        <v>0</v>
      </c>
      <c r="F1553" s="51">
        <f>F1554+F1555</f>
        <v>0</v>
      </c>
      <c r="G1553" s="51">
        <f>G1554+G1555</f>
        <v>0</v>
      </c>
      <c r="H1553" s="53">
        <f>IF(E1553+G1553=H1554+H1555,E1553+G1553, "CHYBA")</f>
        <v>0</v>
      </c>
      <c r="I1553" s="142">
        <f>I1554+I1555</f>
        <v>0</v>
      </c>
      <c r="J1553" s="139">
        <f>J1554+J1555</f>
        <v>0</v>
      </c>
      <c r="K1553" s="139">
        <f>K1556</f>
        <v>0</v>
      </c>
      <c r="L1553" s="139">
        <f>IF(I1553+K1553=L1554+L1555+L1556,I1553+K1553,"CHYBA")</f>
        <v>0</v>
      </c>
      <c r="M1553" s="139">
        <f>M1554+M1555</f>
        <v>0</v>
      </c>
      <c r="N1553" s="139">
        <f>N1554+N1555</f>
        <v>0</v>
      </c>
      <c r="O1553" s="139">
        <f>O1556</f>
        <v>0</v>
      </c>
      <c r="P1553" s="139">
        <f>IF(M1553+O1553=P1554+P1555+P1556,M1553+O1553,"CHYBA")</f>
        <v>0</v>
      </c>
      <c r="Q1553" s="139">
        <f>Q1554+Q1555</f>
        <v>0</v>
      </c>
      <c r="R1553" s="139">
        <f>R1554+R1555</f>
        <v>0</v>
      </c>
      <c r="S1553" s="139">
        <f>S1556</f>
        <v>0</v>
      </c>
      <c r="T1553" s="141">
        <f>IF(Q1553+S1553=T1554+T1555+T1556,Q1553+S1553,"CHYBA")</f>
        <v>0</v>
      </c>
    </row>
    <row r="1554" spans="1:20" ht="15" hidden="1" customHeight="1" x14ac:dyDescent="0.2">
      <c r="A1554" s="95" t="s">
        <v>17</v>
      </c>
      <c r="B1554" s="113" t="s">
        <v>16</v>
      </c>
      <c r="C1554" s="26" t="e">
        <f>ROUND((Q1554-R1554)/H1554/12,0)</f>
        <v>#DIV/0!</v>
      </c>
      <c r="D1554" s="26" t="e">
        <f>ROUND(R1554/F1554/12,0)</f>
        <v>#DIV/0!</v>
      </c>
      <c r="E1554" s="27">
        <f t="shared" ref="E1554:G1555" si="71">E1558+E1562+E1566+E1570+E1574+E1578+E1582</f>
        <v>0</v>
      </c>
      <c r="F1554" s="26">
        <f t="shared" si="71"/>
        <v>0</v>
      </c>
      <c r="G1554" s="26">
        <f t="shared" si="71"/>
        <v>0</v>
      </c>
      <c r="H1554" s="28">
        <f>E1554+G1554</f>
        <v>0</v>
      </c>
      <c r="I1554" s="98">
        <f>I1558+I1562+I1566+I1570+I1574+I1578+I1582</f>
        <v>0</v>
      </c>
      <c r="J1554" s="99">
        <f>J1558+J1562+J1566+J1570+J1574+J1578+J1582</f>
        <v>0</v>
      </c>
      <c r="K1554" s="99" t="s">
        <v>16</v>
      </c>
      <c r="L1554" s="99">
        <f>I1554</f>
        <v>0</v>
      </c>
      <c r="M1554" s="99">
        <f>M1558+M1562+M1566+M1570+M1574+M1578+M1582</f>
        <v>0</v>
      </c>
      <c r="N1554" s="99">
        <f>N1558+N1562+N1566+N1570+N1574+N1578+N1582</f>
        <v>0</v>
      </c>
      <c r="O1554" s="99" t="s">
        <v>16</v>
      </c>
      <c r="P1554" s="99">
        <f>M1554</f>
        <v>0</v>
      </c>
      <c r="Q1554" s="99">
        <f>I1554+M1554</f>
        <v>0</v>
      </c>
      <c r="R1554" s="99">
        <f>J1554+N1554</f>
        <v>0</v>
      </c>
      <c r="S1554" s="99" t="s">
        <v>16</v>
      </c>
      <c r="T1554" s="100">
        <f>Q1554</f>
        <v>0</v>
      </c>
    </row>
    <row r="1555" spans="1:20" ht="15" hidden="1" customHeight="1" x14ac:dyDescent="0.2">
      <c r="A1555" s="95" t="s">
        <v>18</v>
      </c>
      <c r="B1555" s="113" t="s">
        <v>16</v>
      </c>
      <c r="C1555" s="26" t="e">
        <f>ROUND((Q1555-R1555)/H1555/12,0)</f>
        <v>#DIV/0!</v>
      </c>
      <c r="D1555" s="26" t="e">
        <f>ROUND(R1555/F1555/12,0)</f>
        <v>#DIV/0!</v>
      </c>
      <c r="E1555" s="27">
        <f t="shared" si="71"/>
        <v>0</v>
      </c>
      <c r="F1555" s="26">
        <f t="shared" si="71"/>
        <v>0</v>
      </c>
      <c r="G1555" s="26">
        <f t="shared" si="71"/>
        <v>0</v>
      </c>
      <c r="H1555" s="28">
        <f>E1555+G1555</f>
        <v>0</v>
      </c>
      <c r="I1555" s="98">
        <f>I1559+I1563+I1567+I1571+I1575+I1579+I1583</f>
        <v>0</v>
      </c>
      <c r="J1555" s="99">
        <f>J1559+J1563+J1567+J1571+J1575+J1579+J1583</f>
        <v>0</v>
      </c>
      <c r="K1555" s="99" t="s">
        <v>16</v>
      </c>
      <c r="L1555" s="99">
        <f>I1555</f>
        <v>0</v>
      </c>
      <c r="M1555" s="99">
        <f>M1559+M1563+M1567+M1571+M1575+M1579+M1583</f>
        <v>0</v>
      </c>
      <c r="N1555" s="99">
        <f>N1559+N1563+N1567+N1571+N1575+N1579+N1583</f>
        <v>0</v>
      </c>
      <c r="O1555" s="99" t="s">
        <v>16</v>
      </c>
      <c r="P1555" s="99">
        <f>M1555</f>
        <v>0</v>
      </c>
      <c r="Q1555" s="99">
        <f>I1555+M1555</f>
        <v>0</v>
      </c>
      <c r="R1555" s="99">
        <f>J1555+N1555</f>
        <v>0</v>
      </c>
      <c r="S1555" s="99" t="s">
        <v>16</v>
      </c>
      <c r="T1555" s="100">
        <f>Q1555</f>
        <v>0</v>
      </c>
    </row>
    <row r="1556" spans="1:20" ht="15" hidden="1" customHeight="1" x14ac:dyDescent="0.2">
      <c r="A1556" s="95" t="s">
        <v>19</v>
      </c>
      <c r="B1556" s="113" t="s">
        <v>16</v>
      </c>
      <c r="C1556" s="26" t="s">
        <v>16</v>
      </c>
      <c r="D1556" s="26" t="s">
        <v>16</v>
      </c>
      <c r="E1556" s="27" t="s">
        <v>16</v>
      </c>
      <c r="F1556" s="30" t="s">
        <v>16</v>
      </c>
      <c r="G1556" s="30" t="s">
        <v>16</v>
      </c>
      <c r="H1556" s="31" t="s">
        <v>16</v>
      </c>
      <c r="I1556" s="98" t="s">
        <v>16</v>
      </c>
      <c r="J1556" s="99" t="s">
        <v>16</v>
      </c>
      <c r="K1556" s="99">
        <f>K1560+K1564+K1568+K1572+K1576+K1580+K1584</f>
        <v>0</v>
      </c>
      <c r="L1556" s="99">
        <f>K1556</f>
        <v>0</v>
      </c>
      <c r="M1556" s="99" t="s">
        <v>16</v>
      </c>
      <c r="N1556" s="99" t="s">
        <v>16</v>
      </c>
      <c r="O1556" s="99">
        <f>O1560+O1564+O1568+O1572+O1576+O1580+O1584</f>
        <v>0</v>
      </c>
      <c r="P1556" s="99">
        <f>O1556</f>
        <v>0</v>
      </c>
      <c r="Q1556" s="99" t="s">
        <v>16</v>
      </c>
      <c r="R1556" s="99" t="s">
        <v>16</v>
      </c>
      <c r="S1556" s="99">
        <f>K1556+O1556</f>
        <v>0</v>
      </c>
      <c r="T1556" s="100">
        <f>S1556</f>
        <v>0</v>
      </c>
    </row>
    <row r="1557" spans="1:20" ht="18" hidden="1" customHeight="1" x14ac:dyDescent="0.2">
      <c r="A1557" s="96" t="s">
        <v>71</v>
      </c>
      <c r="B1557" s="84"/>
      <c r="C1557" s="26" t="e">
        <f>ROUND((Q1557-R1557)/H1557/12,0)</f>
        <v>#DIV/0!</v>
      </c>
      <c r="D1557" s="26" t="e">
        <f>ROUND(R1557/F1557/12,0)</f>
        <v>#DIV/0!</v>
      </c>
      <c r="E1557" s="27">
        <f>E1558+E1559</f>
        <v>0</v>
      </c>
      <c r="F1557" s="30">
        <f>F1558+F1559</f>
        <v>0</v>
      </c>
      <c r="G1557" s="30">
        <f>G1558+G1559</f>
        <v>0</v>
      </c>
      <c r="H1557" s="31">
        <f>IF(E1557+G1557=H1558+H1559,E1557+G1557, "CHYBA")</f>
        <v>0</v>
      </c>
      <c r="I1557" s="98">
        <f>I1558+I1559</f>
        <v>0</v>
      </c>
      <c r="J1557" s="99">
        <f>J1558+J1559</f>
        <v>0</v>
      </c>
      <c r="K1557" s="99">
        <f>K1560</f>
        <v>0</v>
      </c>
      <c r="L1557" s="99">
        <f>IF(I1557+K1557=L1558+L1559+L1560,I1557+K1557,"CHYBA")</f>
        <v>0</v>
      </c>
      <c r="M1557" s="99">
        <f>M1558+M1559</f>
        <v>0</v>
      </c>
      <c r="N1557" s="99">
        <f>N1558+N1559</f>
        <v>0</v>
      </c>
      <c r="O1557" s="99">
        <f>O1560</f>
        <v>0</v>
      </c>
      <c r="P1557" s="99">
        <f>IF(M1557+O1557=P1558+P1559+P1560,M1557+O1557,"CHYBA")</f>
        <v>0</v>
      </c>
      <c r="Q1557" s="99">
        <f>Q1558+Q1559</f>
        <v>0</v>
      </c>
      <c r="R1557" s="99">
        <f>R1558+R1559</f>
        <v>0</v>
      </c>
      <c r="S1557" s="99">
        <f>S1560</f>
        <v>0</v>
      </c>
      <c r="T1557" s="100">
        <f>IF(Q1557+S1557=T1558+T1559+T1560,Q1557+S1557,"CHYBA")</f>
        <v>0</v>
      </c>
    </row>
    <row r="1558" spans="1:20" ht="15" hidden="1" customHeight="1" x14ac:dyDescent="0.2">
      <c r="A1558" s="95" t="s">
        <v>17</v>
      </c>
      <c r="B1558" s="113" t="s">
        <v>16</v>
      </c>
      <c r="C1558" s="26" t="e">
        <f>ROUND((Q1558-R1558)/H1558/12,0)</f>
        <v>#DIV/0!</v>
      </c>
      <c r="D1558" s="26" t="e">
        <f>ROUND(R1558/F1558/12,0)</f>
        <v>#DIV/0!</v>
      </c>
      <c r="E1558" s="36"/>
      <c r="F1558" s="37"/>
      <c r="G1558" s="37"/>
      <c r="H1558" s="28">
        <f>E1558+G1558</f>
        <v>0</v>
      </c>
      <c r="I1558" s="92"/>
      <c r="J1558" s="93"/>
      <c r="K1558" s="99" t="s">
        <v>16</v>
      </c>
      <c r="L1558" s="99">
        <f>I1558</f>
        <v>0</v>
      </c>
      <c r="M1558" s="93"/>
      <c r="N1558" s="93"/>
      <c r="O1558" s="99" t="s">
        <v>16</v>
      </c>
      <c r="P1558" s="99">
        <f>M1558</f>
        <v>0</v>
      </c>
      <c r="Q1558" s="99">
        <f>I1558+M1558</f>
        <v>0</v>
      </c>
      <c r="R1558" s="99">
        <f>J1558+N1558</f>
        <v>0</v>
      </c>
      <c r="S1558" s="99" t="s">
        <v>16</v>
      </c>
      <c r="T1558" s="100">
        <f>Q1558</f>
        <v>0</v>
      </c>
    </row>
    <row r="1559" spans="1:20" ht="15" hidden="1" customHeight="1" x14ac:dyDescent="0.2">
      <c r="A1559" s="95" t="s">
        <v>18</v>
      </c>
      <c r="B1559" s="113" t="s">
        <v>16</v>
      </c>
      <c r="C1559" s="26" t="e">
        <f>ROUND((Q1559-R1559)/H1559/12,0)</f>
        <v>#DIV/0!</v>
      </c>
      <c r="D1559" s="26" t="e">
        <f>ROUND(R1559/F1559/12,0)</f>
        <v>#DIV/0!</v>
      </c>
      <c r="E1559" s="36"/>
      <c r="F1559" s="37"/>
      <c r="G1559" s="37"/>
      <c r="H1559" s="28">
        <f>E1559+G1559</f>
        <v>0</v>
      </c>
      <c r="I1559" s="92"/>
      <c r="J1559" s="93"/>
      <c r="K1559" s="99" t="s">
        <v>16</v>
      </c>
      <c r="L1559" s="99">
        <f>I1559</f>
        <v>0</v>
      </c>
      <c r="M1559" s="93"/>
      <c r="N1559" s="93"/>
      <c r="O1559" s="99" t="s">
        <v>16</v>
      </c>
      <c r="P1559" s="99">
        <f>M1559</f>
        <v>0</v>
      </c>
      <c r="Q1559" s="99">
        <f>I1559+M1559</f>
        <v>0</v>
      </c>
      <c r="R1559" s="99">
        <f>J1559+N1559</f>
        <v>0</v>
      </c>
      <c r="S1559" s="99" t="s">
        <v>16</v>
      </c>
      <c r="T1559" s="100">
        <f>Q1559</f>
        <v>0</v>
      </c>
    </row>
    <row r="1560" spans="1:20" ht="15" hidden="1" customHeight="1" x14ac:dyDescent="0.2">
      <c r="A1560" s="95" t="s">
        <v>19</v>
      </c>
      <c r="B1560" s="113" t="s">
        <v>16</v>
      </c>
      <c r="C1560" s="26" t="s">
        <v>16</v>
      </c>
      <c r="D1560" s="26" t="s">
        <v>16</v>
      </c>
      <c r="E1560" s="27" t="s">
        <v>16</v>
      </c>
      <c r="F1560" s="30" t="s">
        <v>16</v>
      </c>
      <c r="G1560" s="30" t="s">
        <v>16</v>
      </c>
      <c r="H1560" s="31" t="s">
        <v>16</v>
      </c>
      <c r="I1560" s="98" t="s">
        <v>16</v>
      </c>
      <c r="J1560" s="99" t="s">
        <v>16</v>
      </c>
      <c r="K1560" s="93"/>
      <c r="L1560" s="99">
        <f>K1560</f>
        <v>0</v>
      </c>
      <c r="M1560" s="99" t="s">
        <v>16</v>
      </c>
      <c r="N1560" s="99" t="s">
        <v>16</v>
      </c>
      <c r="O1560" s="93"/>
      <c r="P1560" s="99">
        <f>O1560</f>
        <v>0</v>
      </c>
      <c r="Q1560" s="99" t="s">
        <v>16</v>
      </c>
      <c r="R1560" s="99" t="s">
        <v>16</v>
      </c>
      <c r="S1560" s="99">
        <f>K1560+O1560</f>
        <v>0</v>
      </c>
      <c r="T1560" s="100">
        <f>S1560</f>
        <v>0</v>
      </c>
    </row>
    <row r="1561" spans="1:20" ht="18" hidden="1" customHeight="1" x14ac:dyDescent="0.2">
      <c r="A1561" s="96" t="s">
        <v>71</v>
      </c>
      <c r="B1561" s="84"/>
      <c r="C1561" s="26" t="e">
        <f>ROUND((Q1561-R1561)/H1561/12,0)</f>
        <v>#DIV/0!</v>
      </c>
      <c r="D1561" s="26" t="e">
        <f>ROUND(R1561/F1561/12,0)</f>
        <v>#DIV/0!</v>
      </c>
      <c r="E1561" s="27">
        <f>E1562+E1563</f>
        <v>0</v>
      </c>
      <c r="F1561" s="30">
        <f>F1562+F1563</f>
        <v>0</v>
      </c>
      <c r="G1561" s="30">
        <f>G1562+G1563</f>
        <v>0</v>
      </c>
      <c r="H1561" s="31">
        <f>IF(E1561+G1561=H1562+H1563,E1561+G1561, "CHYBA")</f>
        <v>0</v>
      </c>
      <c r="I1561" s="98">
        <f>I1562+I1563</f>
        <v>0</v>
      </c>
      <c r="J1561" s="99">
        <f>J1562+J1563</f>
        <v>0</v>
      </c>
      <c r="K1561" s="99">
        <f>K1564</f>
        <v>0</v>
      </c>
      <c r="L1561" s="99">
        <f>IF(I1561+K1561=L1562+L1563+L1564,I1561+K1561,"CHYBA")</f>
        <v>0</v>
      </c>
      <c r="M1561" s="99">
        <f>M1562+M1563</f>
        <v>0</v>
      </c>
      <c r="N1561" s="99">
        <f>N1562+N1563</f>
        <v>0</v>
      </c>
      <c r="O1561" s="99">
        <f>O1564</f>
        <v>0</v>
      </c>
      <c r="P1561" s="99">
        <f>IF(M1561+O1561=P1562+P1563+P1564,M1561+O1561,"CHYBA")</f>
        <v>0</v>
      </c>
      <c r="Q1561" s="99">
        <f>Q1562+Q1563</f>
        <v>0</v>
      </c>
      <c r="R1561" s="99">
        <f>R1562+R1563</f>
        <v>0</v>
      </c>
      <c r="S1561" s="99">
        <f>S1564</f>
        <v>0</v>
      </c>
      <c r="T1561" s="100">
        <f>IF(Q1561+S1561=T1562+T1563+T1564,Q1561+S1561,"CHYBA")</f>
        <v>0</v>
      </c>
    </row>
    <row r="1562" spans="1:20" ht="15" hidden="1" customHeight="1" x14ac:dyDescent="0.2">
      <c r="A1562" s="95" t="s">
        <v>17</v>
      </c>
      <c r="B1562" s="113" t="s">
        <v>16</v>
      </c>
      <c r="C1562" s="26" t="e">
        <f>ROUND((Q1562-R1562)/H1562/12,0)</f>
        <v>#DIV/0!</v>
      </c>
      <c r="D1562" s="26" t="e">
        <f>ROUND(R1562/F1562/12,0)</f>
        <v>#DIV/0!</v>
      </c>
      <c r="E1562" s="36"/>
      <c r="F1562" s="37"/>
      <c r="G1562" s="37"/>
      <c r="H1562" s="28">
        <f>E1562+G1562</f>
        <v>0</v>
      </c>
      <c r="I1562" s="92"/>
      <c r="J1562" s="93"/>
      <c r="K1562" s="99" t="s">
        <v>16</v>
      </c>
      <c r="L1562" s="99">
        <f>I1562</f>
        <v>0</v>
      </c>
      <c r="M1562" s="93"/>
      <c r="N1562" s="93"/>
      <c r="O1562" s="99" t="s">
        <v>16</v>
      </c>
      <c r="P1562" s="99">
        <f>M1562</f>
        <v>0</v>
      </c>
      <c r="Q1562" s="99">
        <f>I1562+M1562</f>
        <v>0</v>
      </c>
      <c r="R1562" s="99">
        <f>J1562+N1562</f>
        <v>0</v>
      </c>
      <c r="S1562" s="99" t="s">
        <v>16</v>
      </c>
      <c r="T1562" s="100">
        <f>Q1562</f>
        <v>0</v>
      </c>
    </row>
    <row r="1563" spans="1:20" ht="15" hidden="1" customHeight="1" x14ac:dyDescent="0.2">
      <c r="A1563" s="95" t="s">
        <v>18</v>
      </c>
      <c r="B1563" s="113" t="s">
        <v>16</v>
      </c>
      <c r="C1563" s="26" t="e">
        <f>ROUND((Q1563-R1563)/H1563/12,0)</f>
        <v>#DIV/0!</v>
      </c>
      <c r="D1563" s="26" t="e">
        <f>ROUND(R1563/F1563/12,0)</f>
        <v>#DIV/0!</v>
      </c>
      <c r="E1563" s="36"/>
      <c r="F1563" s="37"/>
      <c r="G1563" s="37"/>
      <c r="H1563" s="28">
        <f>E1563+G1563</f>
        <v>0</v>
      </c>
      <c r="I1563" s="92"/>
      <c r="J1563" s="93"/>
      <c r="K1563" s="99" t="s">
        <v>16</v>
      </c>
      <c r="L1563" s="99">
        <f>I1563</f>
        <v>0</v>
      </c>
      <c r="M1563" s="93"/>
      <c r="N1563" s="93"/>
      <c r="O1563" s="99" t="s">
        <v>16</v>
      </c>
      <c r="P1563" s="99">
        <f>M1563</f>
        <v>0</v>
      </c>
      <c r="Q1563" s="99">
        <f>I1563+M1563</f>
        <v>0</v>
      </c>
      <c r="R1563" s="99">
        <f>J1563+N1563</f>
        <v>0</v>
      </c>
      <c r="S1563" s="99" t="s">
        <v>16</v>
      </c>
      <c r="T1563" s="100">
        <f>Q1563</f>
        <v>0</v>
      </c>
    </row>
    <row r="1564" spans="1:20" ht="15" hidden="1" customHeight="1" x14ac:dyDescent="0.2">
      <c r="A1564" s="95" t="s">
        <v>19</v>
      </c>
      <c r="B1564" s="113" t="s">
        <v>16</v>
      </c>
      <c r="C1564" s="26" t="s">
        <v>16</v>
      </c>
      <c r="D1564" s="26" t="s">
        <v>16</v>
      </c>
      <c r="E1564" s="27" t="s">
        <v>16</v>
      </c>
      <c r="F1564" s="30" t="s">
        <v>16</v>
      </c>
      <c r="G1564" s="30" t="s">
        <v>16</v>
      </c>
      <c r="H1564" s="31" t="s">
        <v>16</v>
      </c>
      <c r="I1564" s="98" t="s">
        <v>16</v>
      </c>
      <c r="J1564" s="99" t="s">
        <v>16</v>
      </c>
      <c r="K1564" s="93"/>
      <c r="L1564" s="99">
        <f>K1564</f>
        <v>0</v>
      </c>
      <c r="M1564" s="99" t="s">
        <v>16</v>
      </c>
      <c r="N1564" s="99" t="s">
        <v>16</v>
      </c>
      <c r="O1564" s="93"/>
      <c r="P1564" s="99">
        <f>O1564</f>
        <v>0</v>
      </c>
      <c r="Q1564" s="99" t="s">
        <v>16</v>
      </c>
      <c r="R1564" s="99" t="s">
        <v>16</v>
      </c>
      <c r="S1564" s="99">
        <f>K1564+O1564</f>
        <v>0</v>
      </c>
      <c r="T1564" s="100">
        <f>S1564</f>
        <v>0</v>
      </c>
    </row>
    <row r="1565" spans="1:20" ht="18" hidden="1" customHeight="1" x14ac:dyDescent="0.2">
      <c r="A1565" s="96" t="s">
        <v>71</v>
      </c>
      <c r="B1565" s="84"/>
      <c r="C1565" s="26" t="e">
        <f>ROUND((Q1565-R1565)/H1565/12,0)</f>
        <v>#DIV/0!</v>
      </c>
      <c r="D1565" s="26" t="e">
        <f>ROUND(R1565/F1565/12,0)</f>
        <v>#DIV/0!</v>
      </c>
      <c r="E1565" s="27">
        <f>E1566+E1567</f>
        <v>0</v>
      </c>
      <c r="F1565" s="30">
        <f>F1566+F1567</f>
        <v>0</v>
      </c>
      <c r="G1565" s="30">
        <f>G1566+G1567</f>
        <v>0</v>
      </c>
      <c r="H1565" s="31">
        <f>IF(E1565+G1565=H1566+H1567,E1565+G1565, "CHYBA")</f>
        <v>0</v>
      </c>
      <c r="I1565" s="98">
        <f>I1566+I1567</f>
        <v>0</v>
      </c>
      <c r="J1565" s="99">
        <f>J1566+J1567</f>
        <v>0</v>
      </c>
      <c r="K1565" s="99">
        <f>K1568</f>
        <v>0</v>
      </c>
      <c r="L1565" s="99">
        <f>IF(I1565+K1565=L1566+L1567+L1568,I1565+K1565,"CHYBA")</f>
        <v>0</v>
      </c>
      <c r="M1565" s="99">
        <f>M1566+M1567</f>
        <v>0</v>
      </c>
      <c r="N1565" s="99">
        <f>N1566+N1567</f>
        <v>0</v>
      </c>
      <c r="O1565" s="99">
        <f>O1568</f>
        <v>0</v>
      </c>
      <c r="P1565" s="99">
        <f>IF(M1565+O1565=P1566+P1567+P1568,M1565+O1565,"CHYBA")</f>
        <v>0</v>
      </c>
      <c r="Q1565" s="99">
        <f>Q1566+Q1567</f>
        <v>0</v>
      </c>
      <c r="R1565" s="99">
        <f>R1566+R1567</f>
        <v>0</v>
      </c>
      <c r="S1565" s="99">
        <f>S1568</f>
        <v>0</v>
      </c>
      <c r="T1565" s="100">
        <f>IF(Q1565+S1565=T1566+T1567+T1568,Q1565+S1565,"CHYBA")</f>
        <v>0</v>
      </c>
    </row>
    <row r="1566" spans="1:20" ht="15" hidden="1" customHeight="1" x14ac:dyDescent="0.2">
      <c r="A1566" s="95" t="s">
        <v>17</v>
      </c>
      <c r="B1566" s="113" t="s">
        <v>16</v>
      </c>
      <c r="C1566" s="26" t="e">
        <f>ROUND((Q1566-R1566)/H1566/12,0)</f>
        <v>#DIV/0!</v>
      </c>
      <c r="D1566" s="26" t="e">
        <f>ROUND(R1566/F1566/12,0)</f>
        <v>#DIV/0!</v>
      </c>
      <c r="E1566" s="36"/>
      <c r="F1566" s="37"/>
      <c r="G1566" s="37"/>
      <c r="H1566" s="28">
        <f>E1566+G1566</f>
        <v>0</v>
      </c>
      <c r="I1566" s="92"/>
      <c r="J1566" s="93"/>
      <c r="K1566" s="99" t="s">
        <v>16</v>
      </c>
      <c r="L1566" s="99">
        <f>I1566</f>
        <v>0</v>
      </c>
      <c r="M1566" s="93"/>
      <c r="N1566" s="93"/>
      <c r="O1566" s="99" t="s">
        <v>16</v>
      </c>
      <c r="P1566" s="99">
        <f>M1566</f>
        <v>0</v>
      </c>
      <c r="Q1566" s="99">
        <f>I1566+M1566</f>
        <v>0</v>
      </c>
      <c r="R1566" s="99">
        <f>J1566+N1566</f>
        <v>0</v>
      </c>
      <c r="S1566" s="99" t="s">
        <v>16</v>
      </c>
      <c r="T1566" s="100">
        <f>Q1566</f>
        <v>0</v>
      </c>
    </row>
    <row r="1567" spans="1:20" ht="15" hidden="1" customHeight="1" x14ac:dyDescent="0.2">
      <c r="A1567" s="95" t="s">
        <v>18</v>
      </c>
      <c r="B1567" s="113" t="s">
        <v>16</v>
      </c>
      <c r="C1567" s="26" t="e">
        <f>ROUND((Q1567-R1567)/H1567/12,0)</f>
        <v>#DIV/0!</v>
      </c>
      <c r="D1567" s="26" t="e">
        <f>ROUND(R1567/F1567/12,0)</f>
        <v>#DIV/0!</v>
      </c>
      <c r="E1567" s="36"/>
      <c r="F1567" s="37"/>
      <c r="G1567" s="37"/>
      <c r="H1567" s="28">
        <f>E1567+G1567</f>
        <v>0</v>
      </c>
      <c r="I1567" s="92"/>
      <c r="J1567" s="93"/>
      <c r="K1567" s="99" t="s">
        <v>16</v>
      </c>
      <c r="L1567" s="99">
        <f>I1567</f>
        <v>0</v>
      </c>
      <c r="M1567" s="93"/>
      <c r="N1567" s="93"/>
      <c r="O1567" s="99" t="s">
        <v>16</v>
      </c>
      <c r="P1567" s="99">
        <f>M1567</f>
        <v>0</v>
      </c>
      <c r="Q1567" s="99">
        <f>I1567+M1567</f>
        <v>0</v>
      </c>
      <c r="R1567" s="99">
        <f>J1567+N1567</f>
        <v>0</v>
      </c>
      <c r="S1567" s="99" t="s">
        <v>16</v>
      </c>
      <c r="T1567" s="100">
        <f>Q1567</f>
        <v>0</v>
      </c>
    </row>
    <row r="1568" spans="1:20" ht="15" hidden="1" customHeight="1" x14ac:dyDescent="0.2">
      <c r="A1568" s="95" t="s">
        <v>19</v>
      </c>
      <c r="B1568" s="113" t="s">
        <v>16</v>
      </c>
      <c r="C1568" s="26" t="s">
        <v>16</v>
      </c>
      <c r="D1568" s="26" t="s">
        <v>16</v>
      </c>
      <c r="E1568" s="27" t="s">
        <v>16</v>
      </c>
      <c r="F1568" s="30" t="s">
        <v>16</v>
      </c>
      <c r="G1568" s="30" t="s">
        <v>16</v>
      </c>
      <c r="H1568" s="31" t="s">
        <v>16</v>
      </c>
      <c r="I1568" s="98" t="s">
        <v>16</v>
      </c>
      <c r="J1568" s="99" t="s">
        <v>16</v>
      </c>
      <c r="K1568" s="93"/>
      <c r="L1568" s="99">
        <f>K1568</f>
        <v>0</v>
      </c>
      <c r="M1568" s="99" t="s">
        <v>16</v>
      </c>
      <c r="N1568" s="99" t="s">
        <v>16</v>
      </c>
      <c r="O1568" s="93"/>
      <c r="P1568" s="99">
        <f>O1568</f>
        <v>0</v>
      </c>
      <c r="Q1568" s="99" t="s">
        <v>16</v>
      </c>
      <c r="R1568" s="99" t="s">
        <v>16</v>
      </c>
      <c r="S1568" s="99">
        <f>K1568+O1568</f>
        <v>0</v>
      </c>
      <c r="T1568" s="100">
        <f>S1568</f>
        <v>0</v>
      </c>
    </row>
    <row r="1569" spans="1:20" ht="18" hidden="1" customHeight="1" x14ac:dyDescent="0.2">
      <c r="A1569" s="96" t="s">
        <v>71</v>
      </c>
      <c r="B1569" s="84"/>
      <c r="C1569" s="26" t="e">
        <f>ROUND((Q1569-R1569)/H1569/12,0)</f>
        <v>#DIV/0!</v>
      </c>
      <c r="D1569" s="26" t="e">
        <f>ROUND(R1569/F1569/12,0)</f>
        <v>#DIV/0!</v>
      </c>
      <c r="E1569" s="27">
        <f>E1570+E1571</f>
        <v>0</v>
      </c>
      <c r="F1569" s="30">
        <f>F1570+F1571</f>
        <v>0</v>
      </c>
      <c r="G1569" s="30">
        <f>G1570+G1571</f>
        <v>0</v>
      </c>
      <c r="H1569" s="31">
        <f>IF(E1569+G1569=H1570+H1571,E1569+G1569, "CHYBA")</f>
        <v>0</v>
      </c>
      <c r="I1569" s="98">
        <f>I1570+I1571</f>
        <v>0</v>
      </c>
      <c r="J1569" s="99">
        <f>J1570+J1571</f>
        <v>0</v>
      </c>
      <c r="K1569" s="99">
        <f>K1572</f>
        <v>0</v>
      </c>
      <c r="L1569" s="99">
        <f>IF(I1569+K1569=L1570+L1571+L1572,I1569+K1569,"CHYBA")</f>
        <v>0</v>
      </c>
      <c r="M1569" s="99">
        <f>M1570+M1571</f>
        <v>0</v>
      </c>
      <c r="N1569" s="99">
        <f>N1570+N1571</f>
        <v>0</v>
      </c>
      <c r="O1569" s="99">
        <f>O1572</f>
        <v>0</v>
      </c>
      <c r="P1569" s="99">
        <f>IF(M1569+O1569=P1570+P1571+P1572,M1569+O1569,"CHYBA")</f>
        <v>0</v>
      </c>
      <c r="Q1569" s="99">
        <f>Q1570+Q1571</f>
        <v>0</v>
      </c>
      <c r="R1569" s="99">
        <f>R1570+R1571</f>
        <v>0</v>
      </c>
      <c r="S1569" s="99">
        <f>S1572</f>
        <v>0</v>
      </c>
      <c r="T1569" s="100">
        <f>IF(Q1569+S1569=T1570+T1571+T1572,Q1569+S1569,"CHYBA")</f>
        <v>0</v>
      </c>
    </row>
    <row r="1570" spans="1:20" ht="15" hidden="1" customHeight="1" x14ac:dyDescent="0.2">
      <c r="A1570" s="95" t="s">
        <v>17</v>
      </c>
      <c r="B1570" s="113" t="s">
        <v>16</v>
      </c>
      <c r="C1570" s="26" t="e">
        <f>ROUND((Q1570-R1570)/H1570/12,0)</f>
        <v>#DIV/0!</v>
      </c>
      <c r="D1570" s="26" t="e">
        <f>ROUND(R1570/F1570/12,0)</f>
        <v>#DIV/0!</v>
      </c>
      <c r="E1570" s="36"/>
      <c r="F1570" s="37"/>
      <c r="G1570" s="37"/>
      <c r="H1570" s="28">
        <f>E1570+G1570</f>
        <v>0</v>
      </c>
      <c r="I1570" s="92"/>
      <c r="J1570" s="93"/>
      <c r="K1570" s="99" t="s">
        <v>16</v>
      </c>
      <c r="L1570" s="99">
        <f>I1570</f>
        <v>0</v>
      </c>
      <c r="M1570" s="93"/>
      <c r="N1570" s="93"/>
      <c r="O1570" s="99" t="s">
        <v>16</v>
      </c>
      <c r="P1570" s="99">
        <f>M1570</f>
        <v>0</v>
      </c>
      <c r="Q1570" s="99">
        <f>I1570+M1570</f>
        <v>0</v>
      </c>
      <c r="R1570" s="99">
        <f>J1570+N1570</f>
        <v>0</v>
      </c>
      <c r="S1570" s="99" t="s">
        <v>16</v>
      </c>
      <c r="T1570" s="100">
        <f>Q1570</f>
        <v>0</v>
      </c>
    </row>
    <row r="1571" spans="1:20" ht="15" hidden="1" customHeight="1" x14ac:dyDescent="0.2">
      <c r="A1571" s="95" t="s">
        <v>18</v>
      </c>
      <c r="B1571" s="113" t="s">
        <v>16</v>
      </c>
      <c r="C1571" s="26" t="e">
        <f>ROUND((Q1571-R1571)/H1571/12,0)</f>
        <v>#DIV/0!</v>
      </c>
      <c r="D1571" s="26" t="e">
        <f>ROUND(R1571/F1571/12,0)</f>
        <v>#DIV/0!</v>
      </c>
      <c r="E1571" s="36"/>
      <c r="F1571" s="37"/>
      <c r="G1571" s="37"/>
      <c r="H1571" s="28">
        <f>E1571+G1571</f>
        <v>0</v>
      </c>
      <c r="I1571" s="92"/>
      <c r="J1571" s="93"/>
      <c r="K1571" s="99" t="s">
        <v>16</v>
      </c>
      <c r="L1571" s="99">
        <f>I1571</f>
        <v>0</v>
      </c>
      <c r="M1571" s="93"/>
      <c r="N1571" s="93"/>
      <c r="O1571" s="99" t="s">
        <v>16</v>
      </c>
      <c r="P1571" s="99">
        <f>M1571</f>
        <v>0</v>
      </c>
      <c r="Q1571" s="99">
        <f>I1571+M1571</f>
        <v>0</v>
      </c>
      <c r="R1571" s="99">
        <f>J1571+N1571</f>
        <v>0</v>
      </c>
      <c r="S1571" s="99" t="s">
        <v>16</v>
      </c>
      <c r="T1571" s="100">
        <f>Q1571</f>
        <v>0</v>
      </c>
    </row>
    <row r="1572" spans="1:20" ht="15" hidden="1" customHeight="1" x14ac:dyDescent="0.2">
      <c r="A1572" s="95" t="s">
        <v>19</v>
      </c>
      <c r="B1572" s="113" t="s">
        <v>16</v>
      </c>
      <c r="C1572" s="26" t="s">
        <v>16</v>
      </c>
      <c r="D1572" s="26" t="s">
        <v>16</v>
      </c>
      <c r="E1572" s="27" t="s">
        <v>16</v>
      </c>
      <c r="F1572" s="30" t="s">
        <v>16</v>
      </c>
      <c r="G1572" s="30" t="s">
        <v>16</v>
      </c>
      <c r="H1572" s="31" t="s">
        <v>16</v>
      </c>
      <c r="I1572" s="98" t="s">
        <v>16</v>
      </c>
      <c r="J1572" s="99" t="s">
        <v>16</v>
      </c>
      <c r="K1572" s="93"/>
      <c r="L1572" s="99">
        <f>K1572</f>
        <v>0</v>
      </c>
      <c r="M1572" s="99" t="s">
        <v>16</v>
      </c>
      <c r="N1572" s="99" t="s">
        <v>16</v>
      </c>
      <c r="O1572" s="93"/>
      <c r="P1572" s="99">
        <f>O1572</f>
        <v>0</v>
      </c>
      <c r="Q1572" s="99" t="s">
        <v>16</v>
      </c>
      <c r="R1572" s="99" t="s">
        <v>16</v>
      </c>
      <c r="S1572" s="99">
        <f>K1572+O1572</f>
        <v>0</v>
      </c>
      <c r="T1572" s="100">
        <f>S1572</f>
        <v>0</v>
      </c>
    </row>
    <row r="1573" spans="1:20" ht="18" hidden="1" customHeight="1" x14ac:dyDescent="0.2">
      <c r="A1573" s="96" t="s">
        <v>71</v>
      </c>
      <c r="B1573" s="84"/>
      <c r="C1573" s="26" t="e">
        <f>ROUND((Q1573-R1573)/H1573/12,0)</f>
        <v>#DIV/0!</v>
      </c>
      <c r="D1573" s="26" t="e">
        <f>ROUND(R1573/F1573/12,0)</f>
        <v>#DIV/0!</v>
      </c>
      <c r="E1573" s="27">
        <f>E1574+E1575</f>
        <v>0</v>
      </c>
      <c r="F1573" s="30">
        <f>F1574+F1575</f>
        <v>0</v>
      </c>
      <c r="G1573" s="30">
        <f>G1574+G1575</f>
        <v>0</v>
      </c>
      <c r="H1573" s="31">
        <f>IF(E1573+G1573=H1574+H1575,E1573+G1573, "CHYBA")</f>
        <v>0</v>
      </c>
      <c r="I1573" s="98">
        <f>I1574+I1575</f>
        <v>0</v>
      </c>
      <c r="J1573" s="99">
        <f>J1574+J1575</f>
        <v>0</v>
      </c>
      <c r="K1573" s="99">
        <f>K1576</f>
        <v>0</v>
      </c>
      <c r="L1573" s="99">
        <f>IF(I1573+K1573=L1574+L1575+L1576,I1573+K1573,"CHYBA")</f>
        <v>0</v>
      </c>
      <c r="M1573" s="99">
        <f>M1574+M1575</f>
        <v>0</v>
      </c>
      <c r="N1573" s="99">
        <f>N1574+N1575</f>
        <v>0</v>
      </c>
      <c r="O1573" s="99">
        <f>O1576</f>
        <v>0</v>
      </c>
      <c r="P1573" s="99">
        <f>IF(M1573+O1573=P1574+P1575+P1576,M1573+O1573,"CHYBA")</f>
        <v>0</v>
      </c>
      <c r="Q1573" s="99">
        <f>Q1574+Q1575</f>
        <v>0</v>
      </c>
      <c r="R1573" s="99">
        <f>R1574+R1575</f>
        <v>0</v>
      </c>
      <c r="S1573" s="99">
        <f>S1576</f>
        <v>0</v>
      </c>
      <c r="T1573" s="100">
        <f>IF(Q1573+S1573=T1574+T1575+T1576,Q1573+S1573,"CHYBA")</f>
        <v>0</v>
      </c>
    </row>
    <row r="1574" spans="1:20" ht="15" hidden="1" customHeight="1" x14ac:dyDescent="0.2">
      <c r="A1574" s="95" t="s">
        <v>17</v>
      </c>
      <c r="B1574" s="113" t="s">
        <v>16</v>
      </c>
      <c r="C1574" s="26" t="e">
        <f>ROUND((Q1574-R1574)/H1574/12,0)</f>
        <v>#DIV/0!</v>
      </c>
      <c r="D1574" s="26" t="e">
        <f>ROUND(R1574/F1574/12,0)</f>
        <v>#DIV/0!</v>
      </c>
      <c r="E1574" s="36"/>
      <c r="F1574" s="37"/>
      <c r="G1574" s="37"/>
      <c r="H1574" s="28">
        <f>E1574+G1574</f>
        <v>0</v>
      </c>
      <c r="I1574" s="92"/>
      <c r="J1574" s="93"/>
      <c r="K1574" s="99" t="s">
        <v>16</v>
      </c>
      <c r="L1574" s="99">
        <f>I1574</f>
        <v>0</v>
      </c>
      <c r="M1574" s="93"/>
      <c r="N1574" s="93"/>
      <c r="O1574" s="99" t="s">
        <v>16</v>
      </c>
      <c r="P1574" s="99">
        <f>M1574</f>
        <v>0</v>
      </c>
      <c r="Q1574" s="99">
        <f>I1574+M1574</f>
        <v>0</v>
      </c>
      <c r="R1574" s="99">
        <f>J1574+N1574</f>
        <v>0</v>
      </c>
      <c r="S1574" s="99" t="s">
        <v>16</v>
      </c>
      <c r="T1574" s="100">
        <f>Q1574</f>
        <v>0</v>
      </c>
    </row>
    <row r="1575" spans="1:20" ht="15" hidden="1" customHeight="1" x14ac:dyDescent="0.2">
      <c r="A1575" s="95" t="s">
        <v>18</v>
      </c>
      <c r="B1575" s="113" t="s">
        <v>16</v>
      </c>
      <c r="C1575" s="26" t="e">
        <f>ROUND((Q1575-R1575)/H1575/12,0)</f>
        <v>#DIV/0!</v>
      </c>
      <c r="D1575" s="26" t="e">
        <f>ROUND(R1575/F1575/12,0)</f>
        <v>#DIV/0!</v>
      </c>
      <c r="E1575" s="36"/>
      <c r="F1575" s="37"/>
      <c r="G1575" s="37"/>
      <c r="H1575" s="28">
        <f>E1575+G1575</f>
        <v>0</v>
      </c>
      <c r="I1575" s="92"/>
      <c r="J1575" s="93"/>
      <c r="K1575" s="99" t="s">
        <v>16</v>
      </c>
      <c r="L1575" s="99">
        <f>I1575</f>
        <v>0</v>
      </c>
      <c r="M1575" s="93"/>
      <c r="N1575" s="93"/>
      <c r="O1575" s="99" t="s">
        <v>16</v>
      </c>
      <c r="P1575" s="99">
        <f>M1575</f>
        <v>0</v>
      </c>
      <c r="Q1575" s="99">
        <f>I1575+M1575</f>
        <v>0</v>
      </c>
      <c r="R1575" s="99">
        <f>J1575+N1575</f>
        <v>0</v>
      </c>
      <c r="S1575" s="99" t="s">
        <v>16</v>
      </c>
      <c r="T1575" s="100">
        <f>Q1575</f>
        <v>0</v>
      </c>
    </row>
    <row r="1576" spans="1:20" ht="15" hidden="1" customHeight="1" x14ac:dyDescent="0.2">
      <c r="A1576" s="95" t="s">
        <v>19</v>
      </c>
      <c r="B1576" s="113" t="s">
        <v>16</v>
      </c>
      <c r="C1576" s="26" t="s">
        <v>16</v>
      </c>
      <c r="D1576" s="26" t="s">
        <v>16</v>
      </c>
      <c r="E1576" s="27" t="s">
        <v>16</v>
      </c>
      <c r="F1576" s="30" t="s">
        <v>16</v>
      </c>
      <c r="G1576" s="30" t="s">
        <v>16</v>
      </c>
      <c r="H1576" s="31" t="s">
        <v>16</v>
      </c>
      <c r="I1576" s="98" t="s">
        <v>16</v>
      </c>
      <c r="J1576" s="99" t="s">
        <v>16</v>
      </c>
      <c r="K1576" s="93"/>
      <c r="L1576" s="99">
        <f>K1576</f>
        <v>0</v>
      </c>
      <c r="M1576" s="99" t="s">
        <v>16</v>
      </c>
      <c r="N1576" s="99" t="s">
        <v>16</v>
      </c>
      <c r="O1576" s="93"/>
      <c r="P1576" s="99">
        <f>O1576</f>
        <v>0</v>
      </c>
      <c r="Q1576" s="99" t="s">
        <v>16</v>
      </c>
      <c r="R1576" s="99" t="s">
        <v>16</v>
      </c>
      <c r="S1576" s="99">
        <f>K1576+O1576</f>
        <v>0</v>
      </c>
      <c r="T1576" s="100">
        <f>S1576</f>
        <v>0</v>
      </c>
    </row>
    <row r="1577" spans="1:20" ht="18" hidden="1" customHeight="1" x14ac:dyDescent="0.2">
      <c r="A1577" s="96" t="s">
        <v>71</v>
      </c>
      <c r="B1577" s="84"/>
      <c r="C1577" s="26" t="e">
        <f>ROUND((Q1577-R1577)/H1577/12,0)</f>
        <v>#DIV/0!</v>
      </c>
      <c r="D1577" s="26" t="e">
        <f>ROUND(R1577/F1577/12,0)</f>
        <v>#DIV/0!</v>
      </c>
      <c r="E1577" s="27">
        <f>E1578+E1579</f>
        <v>0</v>
      </c>
      <c r="F1577" s="30">
        <f>F1578+F1579</f>
        <v>0</v>
      </c>
      <c r="G1577" s="30">
        <f>G1578+G1579</f>
        <v>0</v>
      </c>
      <c r="H1577" s="31">
        <f>IF(E1577+G1577=H1578+H1579,E1577+G1577, "CHYBA")</f>
        <v>0</v>
      </c>
      <c r="I1577" s="98">
        <f>I1578+I1579</f>
        <v>0</v>
      </c>
      <c r="J1577" s="99">
        <f>J1578+J1579</f>
        <v>0</v>
      </c>
      <c r="K1577" s="99">
        <f>K1580</f>
        <v>0</v>
      </c>
      <c r="L1577" s="99">
        <f>IF(I1577+K1577=L1578+L1579+L1580,I1577+K1577,"CHYBA")</f>
        <v>0</v>
      </c>
      <c r="M1577" s="99">
        <f>M1578+M1579</f>
        <v>0</v>
      </c>
      <c r="N1577" s="99">
        <f>N1578+N1579</f>
        <v>0</v>
      </c>
      <c r="O1577" s="99">
        <f>O1580</f>
        <v>0</v>
      </c>
      <c r="P1577" s="99">
        <f>IF(M1577+O1577=P1578+P1579+P1580,M1577+O1577,"CHYBA")</f>
        <v>0</v>
      </c>
      <c r="Q1577" s="99">
        <f>Q1578+Q1579</f>
        <v>0</v>
      </c>
      <c r="R1577" s="99">
        <f>R1578+R1579</f>
        <v>0</v>
      </c>
      <c r="S1577" s="99">
        <f>S1580</f>
        <v>0</v>
      </c>
      <c r="T1577" s="100">
        <f>IF(Q1577+S1577=T1578+T1579+T1580,Q1577+S1577,"CHYBA")</f>
        <v>0</v>
      </c>
    </row>
    <row r="1578" spans="1:20" ht="15" hidden="1" customHeight="1" x14ac:dyDescent="0.2">
      <c r="A1578" s="95" t="s">
        <v>17</v>
      </c>
      <c r="B1578" s="113" t="s">
        <v>16</v>
      </c>
      <c r="C1578" s="26" t="e">
        <f>ROUND((Q1578-R1578)/H1578/12,0)</f>
        <v>#DIV/0!</v>
      </c>
      <c r="D1578" s="26" t="e">
        <f>ROUND(R1578/F1578/12,0)</f>
        <v>#DIV/0!</v>
      </c>
      <c r="E1578" s="36"/>
      <c r="F1578" s="37"/>
      <c r="G1578" s="37"/>
      <c r="H1578" s="28">
        <f>E1578+G1578</f>
        <v>0</v>
      </c>
      <c r="I1578" s="92"/>
      <c r="J1578" s="93"/>
      <c r="K1578" s="99" t="s">
        <v>16</v>
      </c>
      <c r="L1578" s="99">
        <f>I1578</f>
        <v>0</v>
      </c>
      <c r="M1578" s="93"/>
      <c r="N1578" s="93"/>
      <c r="O1578" s="99" t="s">
        <v>16</v>
      </c>
      <c r="P1578" s="99">
        <f>M1578</f>
        <v>0</v>
      </c>
      <c r="Q1578" s="99">
        <f>I1578+M1578</f>
        <v>0</v>
      </c>
      <c r="R1578" s="99">
        <f>J1578+N1578</f>
        <v>0</v>
      </c>
      <c r="S1578" s="99" t="s">
        <v>16</v>
      </c>
      <c r="T1578" s="100">
        <f>Q1578</f>
        <v>0</v>
      </c>
    </row>
    <row r="1579" spans="1:20" ht="15" hidden="1" customHeight="1" x14ac:dyDescent="0.2">
      <c r="A1579" s="95" t="s">
        <v>18</v>
      </c>
      <c r="B1579" s="113" t="s">
        <v>16</v>
      </c>
      <c r="C1579" s="26" t="e">
        <f>ROUND((Q1579-R1579)/H1579/12,0)</f>
        <v>#DIV/0!</v>
      </c>
      <c r="D1579" s="26" t="e">
        <f>ROUND(R1579/F1579/12,0)</f>
        <v>#DIV/0!</v>
      </c>
      <c r="E1579" s="36"/>
      <c r="F1579" s="37"/>
      <c r="G1579" s="37"/>
      <c r="H1579" s="28">
        <f>E1579+G1579</f>
        <v>0</v>
      </c>
      <c r="I1579" s="92"/>
      <c r="J1579" s="93"/>
      <c r="K1579" s="99" t="s">
        <v>16</v>
      </c>
      <c r="L1579" s="99">
        <f>I1579</f>
        <v>0</v>
      </c>
      <c r="M1579" s="93"/>
      <c r="N1579" s="93"/>
      <c r="O1579" s="99" t="s">
        <v>16</v>
      </c>
      <c r="P1579" s="99">
        <f>M1579</f>
        <v>0</v>
      </c>
      <c r="Q1579" s="99">
        <f>I1579+M1579</f>
        <v>0</v>
      </c>
      <c r="R1579" s="99">
        <f>J1579+N1579</f>
        <v>0</v>
      </c>
      <c r="S1579" s="99" t="s">
        <v>16</v>
      </c>
      <c r="T1579" s="100">
        <f>Q1579</f>
        <v>0</v>
      </c>
    </row>
    <row r="1580" spans="1:20" ht="15" hidden="1" customHeight="1" x14ac:dyDescent="0.2">
      <c r="A1580" s="95" t="s">
        <v>19</v>
      </c>
      <c r="B1580" s="113" t="s">
        <v>16</v>
      </c>
      <c r="C1580" s="26" t="s">
        <v>16</v>
      </c>
      <c r="D1580" s="26" t="s">
        <v>16</v>
      </c>
      <c r="E1580" s="27" t="s">
        <v>16</v>
      </c>
      <c r="F1580" s="30" t="s">
        <v>16</v>
      </c>
      <c r="G1580" s="30" t="s">
        <v>16</v>
      </c>
      <c r="H1580" s="31" t="s">
        <v>16</v>
      </c>
      <c r="I1580" s="98" t="s">
        <v>16</v>
      </c>
      <c r="J1580" s="99" t="s">
        <v>16</v>
      </c>
      <c r="K1580" s="93"/>
      <c r="L1580" s="99">
        <f>K1580</f>
        <v>0</v>
      </c>
      <c r="M1580" s="99" t="s">
        <v>16</v>
      </c>
      <c r="N1580" s="99" t="s">
        <v>16</v>
      </c>
      <c r="O1580" s="93"/>
      <c r="P1580" s="99">
        <f>O1580</f>
        <v>0</v>
      </c>
      <c r="Q1580" s="99" t="s">
        <v>16</v>
      </c>
      <c r="R1580" s="99" t="s">
        <v>16</v>
      </c>
      <c r="S1580" s="99">
        <f>K1580+O1580</f>
        <v>0</v>
      </c>
      <c r="T1580" s="100">
        <f>S1580</f>
        <v>0</v>
      </c>
    </row>
    <row r="1581" spans="1:20" ht="18" hidden="1" customHeight="1" x14ac:dyDescent="0.2">
      <c r="A1581" s="96" t="s">
        <v>71</v>
      </c>
      <c r="B1581" s="84"/>
      <c r="C1581" s="26" t="e">
        <f>ROUND((Q1581-R1581)/H1581/12,0)</f>
        <v>#DIV/0!</v>
      </c>
      <c r="D1581" s="26" t="e">
        <f>ROUND(R1581/F1581/12,0)</f>
        <v>#DIV/0!</v>
      </c>
      <c r="E1581" s="27">
        <f>E1582+E1583</f>
        <v>0</v>
      </c>
      <c r="F1581" s="30">
        <f>F1582+F1583</f>
        <v>0</v>
      </c>
      <c r="G1581" s="30">
        <f>G1582+G1583</f>
        <v>0</v>
      </c>
      <c r="H1581" s="31">
        <f>IF(E1581+G1581=H1582+H1583,E1581+G1581, "CHYBA")</f>
        <v>0</v>
      </c>
      <c r="I1581" s="98">
        <f>I1582+I1583</f>
        <v>0</v>
      </c>
      <c r="J1581" s="99">
        <f>J1582+J1583</f>
        <v>0</v>
      </c>
      <c r="K1581" s="99">
        <f>K1584</f>
        <v>0</v>
      </c>
      <c r="L1581" s="99">
        <f>IF(I1581+K1581=L1582+L1583+L1584,I1581+K1581,"CHYBA")</f>
        <v>0</v>
      </c>
      <c r="M1581" s="99">
        <f>M1582+M1583</f>
        <v>0</v>
      </c>
      <c r="N1581" s="99">
        <f>N1582+N1583</f>
        <v>0</v>
      </c>
      <c r="O1581" s="99">
        <f>O1584</f>
        <v>0</v>
      </c>
      <c r="P1581" s="99">
        <f>IF(M1581+O1581=P1582+P1583+P1584,M1581+O1581,"CHYBA")</f>
        <v>0</v>
      </c>
      <c r="Q1581" s="99">
        <f>Q1582+Q1583</f>
        <v>0</v>
      </c>
      <c r="R1581" s="99">
        <f>R1582+R1583</f>
        <v>0</v>
      </c>
      <c r="S1581" s="99">
        <f>S1584</f>
        <v>0</v>
      </c>
      <c r="T1581" s="100">
        <f>IF(Q1581+S1581=T1582+T1583+T1584,Q1581+S1581,"CHYBA")</f>
        <v>0</v>
      </c>
    </row>
    <row r="1582" spans="1:20" ht="15" hidden="1" customHeight="1" x14ac:dyDescent="0.2">
      <c r="A1582" s="95" t="s">
        <v>17</v>
      </c>
      <c r="B1582" s="113" t="s">
        <v>16</v>
      </c>
      <c r="C1582" s="26" t="e">
        <f>ROUND((Q1582-R1582)/H1582/12,0)</f>
        <v>#DIV/0!</v>
      </c>
      <c r="D1582" s="26" t="e">
        <f>ROUND(R1582/F1582/12,0)</f>
        <v>#DIV/0!</v>
      </c>
      <c r="E1582" s="36"/>
      <c r="F1582" s="37"/>
      <c r="G1582" s="37"/>
      <c r="H1582" s="28">
        <f>E1582+G1582</f>
        <v>0</v>
      </c>
      <c r="I1582" s="92"/>
      <c r="J1582" s="93"/>
      <c r="K1582" s="99" t="s">
        <v>16</v>
      </c>
      <c r="L1582" s="99">
        <f>I1582</f>
        <v>0</v>
      </c>
      <c r="M1582" s="93"/>
      <c r="N1582" s="93"/>
      <c r="O1582" s="99" t="s">
        <v>16</v>
      </c>
      <c r="P1582" s="99">
        <f>M1582</f>
        <v>0</v>
      </c>
      <c r="Q1582" s="99">
        <f>I1582+M1582</f>
        <v>0</v>
      </c>
      <c r="R1582" s="99">
        <f>J1582+N1582</f>
        <v>0</v>
      </c>
      <c r="S1582" s="99" t="s">
        <v>16</v>
      </c>
      <c r="T1582" s="100">
        <f>Q1582</f>
        <v>0</v>
      </c>
    </row>
    <row r="1583" spans="1:20" ht="15" hidden="1" customHeight="1" x14ac:dyDescent="0.2">
      <c r="A1583" s="95" t="s">
        <v>18</v>
      </c>
      <c r="B1583" s="113" t="s">
        <v>16</v>
      </c>
      <c r="C1583" s="26" t="e">
        <f>ROUND((Q1583-R1583)/H1583/12,0)</f>
        <v>#DIV/0!</v>
      </c>
      <c r="D1583" s="26" t="e">
        <f>ROUND(R1583/F1583/12,0)</f>
        <v>#DIV/0!</v>
      </c>
      <c r="E1583" s="36"/>
      <c r="F1583" s="37"/>
      <c r="G1583" s="37"/>
      <c r="H1583" s="28">
        <f>E1583+G1583</f>
        <v>0</v>
      </c>
      <c r="I1583" s="92"/>
      <c r="J1583" s="93"/>
      <c r="K1583" s="99" t="s">
        <v>16</v>
      </c>
      <c r="L1583" s="99">
        <f>I1583</f>
        <v>0</v>
      </c>
      <c r="M1583" s="93"/>
      <c r="N1583" s="93"/>
      <c r="O1583" s="99" t="s">
        <v>16</v>
      </c>
      <c r="P1583" s="99">
        <f>M1583</f>
        <v>0</v>
      </c>
      <c r="Q1583" s="99">
        <f>I1583+M1583</f>
        <v>0</v>
      </c>
      <c r="R1583" s="99">
        <f>J1583+N1583</f>
        <v>0</v>
      </c>
      <c r="S1583" s="99" t="s">
        <v>16</v>
      </c>
      <c r="T1583" s="100">
        <f>Q1583</f>
        <v>0</v>
      </c>
    </row>
    <row r="1584" spans="1:20" ht="15.75" hidden="1" customHeight="1" thickBot="1" x14ac:dyDescent="0.25">
      <c r="A1584" s="129" t="s">
        <v>19</v>
      </c>
      <c r="B1584" s="130" t="s">
        <v>16</v>
      </c>
      <c r="C1584" s="42" t="s">
        <v>16</v>
      </c>
      <c r="D1584" s="42" t="s">
        <v>16</v>
      </c>
      <c r="E1584" s="43" t="s">
        <v>16</v>
      </c>
      <c r="F1584" s="44" t="s">
        <v>16</v>
      </c>
      <c r="G1584" s="44" t="s">
        <v>16</v>
      </c>
      <c r="H1584" s="45" t="s">
        <v>16</v>
      </c>
      <c r="I1584" s="134" t="s">
        <v>16</v>
      </c>
      <c r="J1584" s="131" t="s">
        <v>16</v>
      </c>
      <c r="K1584" s="135"/>
      <c r="L1584" s="131">
        <f>K1584</f>
        <v>0</v>
      </c>
      <c r="M1584" s="131" t="s">
        <v>16</v>
      </c>
      <c r="N1584" s="131" t="s">
        <v>16</v>
      </c>
      <c r="O1584" s="135"/>
      <c r="P1584" s="131">
        <f>O1584</f>
        <v>0</v>
      </c>
      <c r="Q1584" s="131" t="s">
        <v>16</v>
      </c>
      <c r="R1584" s="131" t="s">
        <v>16</v>
      </c>
      <c r="S1584" s="131">
        <f>K1584+O1584</f>
        <v>0</v>
      </c>
      <c r="T1584" s="136">
        <f>S1584</f>
        <v>0</v>
      </c>
    </row>
    <row r="1585" spans="1:170" s="86" customFormat="1" ht="15.75" hidden="1" x14ac:dyDescent="0.2">
      <c r="A1585" s="158" t="s">
        <v>26</v>
      </c>
      <c r="B1585" s="159" t="s">
        <v>16</v>
      </c>
      <c r="C1585" s="160" t="e">
        <f>ROUND((Q1585-R1585)/H1585/12,0)</f>
        <v>#DIV/0!</v>
      </c>
      <c r="D1585" s="160">
        <f t="shared" ref="C1585:D1587" si="72">IFERROR(R1585/F1585/12,0)</f>
        <v>0</v>
      </c>
      <c r="E1585" s="205">
        <f>E1586+E1587</f>
        <v>0</v>
      </c>
      <c r="F1585" s="160">
        <f>F1586+F1587</f>
        <v>0</v>
      </c>
      <c r="G1585" s="160">
        <f>G1586+G1587</f>
        <v>0</v>
      </c>
      <c r="H1585" s="206">
        <f>IF(E1585+G1585=H1586+H1587,E1585+G1585, "CHYBA")</f>
        <v>0</v>
      </c>
      <c r="I1585" s="161">
        <f>I1586+I1587</f>
        <v>0</v>
      </c>
      <c r="J1585" s="160">
        <f>J1586+J1587</f>
        <v>0</v>
      </c>
      <c r="K1585" s="160">
        <f>K1588</f>
        <v>0</v>
      </c>
      <c r="L1585" s="160">
        <f>IF(I1585+K1585=L1586+L1587+L1588,I1585+K1585,"CHYBA")</f>
        <v>0</v>
      </c>
      <c r="M1585" s="160">
        <f>M1586+M1587</f>
        <v>0</v>
      </c>
      <c r="N1585" s="160">
        <f>N1586+N1587</f>
        <v>0</v>
      </c>
      <c r="O1585" s="160">
        <f>O1588</f>
        <v>0</v>
      </c>
      <c r="P1585" s="160">
        <f>IF(M1585+O1585=P1586+P1587+P1588,M1585+O1585,"CHYBA")</f>
        <v>0</v>
      </c>
      <c r="Q1585" s="160">
        <f>Q1586+Q1587</f>
        <v>0</v>
      </c>
      <c r="R1585" s="160">
        <f>R1586+R1587</f>
        <v>0</v>
      </c>
      <c r="S1585" s="160">
        <f>S1588</f>
        <v>0</v>
      </c>
      <c r="T1585" s="162">
        <f>IF(Q1585+S1585=T1586+T1587+T1588,Q1585+S1585,"CHYBA")</f>
        <v>0</v>
      </c>
      <c r="U1585" s="207"/>
      <c r="V1585" s="207"/>
      <c r="W1585" s="207"/>
      <c r="X1585" s="207"/>
      <c r="Y1585" s="207"/>
      <c r="Z1585" s="207"/>
      <c r="AA1585" s="207"/>
      <c r="AB1585" s="207"/>
      <c r="AC1585" s="207"/>
      <c r="AD1585" s="207"/>
      <c r="AE1585" s="207"/>
      <c r="AF1585" s="207"/>
      <c r="AG1585" s="207"/>
      <c r="AH1585" s="207"/>
      <c r="AI1585" s="207"/>
      <c r="AJ1585" s="207"/>
      <c r="AK1585" s="207"/>
      <c r="AL1585" s="207"/>
      <c r="AM1585" s="207"/>
      <c r="AN1585" s="207"/>
      <c r="AO1585" s="207"/>
      <c r="AP1585" s="207"/>
      <c r="AQ1585" s="207"/>
      <c r="AR1585" s="207"/>
      <c r="AS1585" s="207"/>
      <c r="AT1585" s="207"/>
      <c r="AU1585" s="207"/>
      <c r="AV1585" s="207"/>
      <c r="AW1585" s="207"/>
      <c r="AX1585" s="207"/>
      <c r="AY1585" s="207"/>
      <c r="AZ1585" s="207"/>
      <c r="BA1585" s="207"/>
      <c r="BB1585" s="207"/>
      <c r="BC1585" s="207"/>
      <c r="BD1585" s="207"/>
      <c r="BE1585" s="207"/>
      <c r="BF1585" s="207"/>
      <c r="BG1585" s="207"/>
      <c r="BH1585" s="207"/>
      <c r="BI1585" s="207"/>
      <c r="BJ1585" s="207"/>
      <c r="BK1585" s="207"/>
      <c r="BL1585" s="207"/>
      <c r="BM1585" s="207"/>
      <c r="BN1585" s="207"/>
      <c r="BO1585" s="207"/>
      <c r="BP1585" s="207"/>
      <c r="BQ1585" s="207"/>
      <c r="BR1585" s="207"/>
      <c r="BS1585" s="207"/>
      <c r="BT1585" s="207"/>
      <c r="BU1585" s="207"/>
      <c r="BV1585" s="207"/>
      <c r="BW1585" s="207"/>
      <c r="BX1585" s="207"/>
      <c r="BY1585" s="207"/>
      <c r="BZ1585" s="207"/>
      <c r="CA1585" s="207"/>
      <c r="CB1585" s="207"/>
      <c r="CC1585" s="207"/>
      <c r="CD1585" s="207"/>
      <c r="CE1585" s="207"/>
      <c r="CF1585" s="207"/>
      <c r="CG1585" s="207"/>
      <c r="CH1585" s="207"/>
      <c r="CI1585" s="207"/>
      <c r="CJ1585" s="207"/>
      <c r="CK1585" s="207"/>
      <c r="CL1585" s="207"/>
      <c r="CM1585" s="207"/>
      <c r="CN1585" s="207"/>
      <c r="CO1585" s="207"/>
      <c r="CP1585" s="207"/>
      <c r="CQ1585" s="207"/>
      <c r="CR1585" s="207"/>
      <c r="CS1585" s="207"/>
      <c r="CT1585" s="207"/>
      <c r="CU1585" s="207"/>
      <c r="CV1585" s="207"/>
      <c r="CW1585" s="207"/>
      <c r="CX1585" s="207"/>
      <c r="CY1585" s="207"/>
      <c r="CZ1585" s="207"/>
      <c r="DA1585" s="207"/>
      <c r="DB1585" s="207"/>
      <c r="DC1585" s="207"/>
      <c r="DD1585" s="207"/>
      <c r="DE1585" s="207"/>
      <c r="DF1585" s="207"/>
      <c r="DG1585" s="207"/>
      <c r="DH1585" s="207"/>
      <c r="DI1585" s="207"/>
      <c r="DJ1585" s="207"/>
      <c r="DK1585" s="207"/>
      <c r="DL1585" s="207"/>
      <c r="DM1585" s="207"/>
      <c r="DN1585" s="207"/>
      <c r="DO1585" s="207"/>
      <c r="DP1585" s="207"/>
      <c r="DQ1585" s="207"/>
      <c r="DR1585" s="207"/>
      <c r="DS1585" s="207"/>
      <c r="DT1585" s="207"/>
      <c r="DU1585" s="207"/>
      <c r="DV1585" s="207"/>
      <c r="DW1585" s="207"/>
      <c r="DX1585" s="207"/>
      <c r="DY1585" s="207"/>
      <c r="DZ1585" s="207"/>
      <c r="EA1585" s="207"/>
      <c r="EB1585" s="207"/>
      <c r="EC1585" s="207"/>
      <c r="ED1585" s="207"/>
      <c r="EE1585" s="207"/>
      <c r="EF1585" s="207"/>
      <c r="EG1585" s="207"/>
      <c r="EH1585" s="207"/>
      <c r="EI1585" s="207"/>
      <c r="EJ1585" s="207"/>
      <c r="EK1585" s="207"/>
      <c r="EL1585" s="207"/>
      <c r="EM1585" s="207"/>
      <c r="EN1585" s="207"/>
      <c r="EO1585" s="207"/>
      <c r="EP1585" s="207"/>
      <c r="EQ1585" s="207"/>
      <c r="ER1585" s="207"/>
      <c r="ES1585" s="207"/>
      <c r="ET1585" s="207"/>
      <c r="EU1585" s="207"/>
      <c r="EV1585" s="207"/>
      <c r="EW1585" s="207"/>
      <c r="EX1585" s="207"/>
      <c r="EY1585" s="207"/>
      <c r="EZ1585" s="207"/>
      <c r="FA1585" s="207"/>
      <c r="FB1585" s="207"/>
      <c r="FC1585" s="207"/>
      <c r="FD1585" s="207"/>
      <c r="FE1585" s="207"/>
      <c r="FF1585" s="207"/>
      <c r="FG1585" s="207"/>
      <c r="FH1585" s="207"/>
      <c r="FI1585" s="207"/>
      <c r="FJ1585" s="207"/>
      <c r="FK1585" s="207"/>
      <c r="FL1585" s="207"/>
      <c r="FM1585" s="207"/>
      <c r="FN1585" s="207"/>
    </row>
    <row r="1586" spans="1:170" s="87" customFormat="1" ht="15" hidden="1" customHeight="1" x14ac:dyDescent="0.2">
      <c r="A1586" s="95" t="s">
        <v>17</v>
      </c>
      <c r="B1586" s="113" t="s">
        <v>16</v>
      </c>
      <c r="C1586" s="99">
        <f t="shared" si="72"/>
        <v>0</v>
      </c>
      <c r="D1586" s="99">
        <f t="shared" si="72"/>
        <v>0</v>
      </c>
      <c r="E1586" s="116">
        <f t="shared" ref="E1586:G1587" si="73">E1590+E1622+E1654+E1686+E1718+E1750</f>
        <v>0</v>
      </c>
      <c r="F1586" s="99">
        <f t="shared" si="73"/>
        <v>0</v>
      </c>
      <c r="G1586" s="99">
        <f t="shared" si="73"/>
        <v>0</v>
      </c>
      <c r="H1586" s="100">
        <f>E1586+G1586</f>
        <v>0</v>
      </c>
      <c r="I1586" s="98">
        <f>I1590+I1622+I1654+I1686+I1718+I1750</f>
        <v>0</v>
      </c>
      <c r="J1586" s="99">
        <f>J1590+J1622+J1654+J1686+J1718+J1750</f>
        <v>0</v>
      </c>
      <c r="K1586" s="99" t="s">
        <v>16</v>
      </c>
      <c r="L1586" s="99">
        <f>I1586</f>
        <v>0</v>
      </c>
      <c r="M1586" s="99">
        <f>M1590+M1622+M1654+M1686+M1718+M1750</f>
        <v>0</v>
      </c>
      <c r="N1586" s="99">
        <f>N1590+N1622+N1654+N1686+N1718+N1750</f>
        <v>0</v>
      </c>
      <c r="O1586" s="99" t="s">
        <v>16</v>
      </c>
      <c r="P1586" s="99">
        <f>M1586</f>
        <v>0</v>
      </c>
      <c r="Q1586" s="99">
        <f>I1586+M1586</f>
        <v>0</v>
      </c>
      <c r="R1586" s="99">
        <f>J1586+N1586</f>
        <v>0</v>
      </c>
      <c r="S1586" s="99" t="s">
        <v>16</v>
      </c>
      <c r="T1586" s="100">
        <f>Q1586</f>
        <v>0</v>
      </c>
      <c r="U1586" s="199"/>
      <c r="V1586" s="199"/>
      <c r="W1586" s="199"/>
      <c r="X1586" s="199"/>
      <c r="Y1586" s="199"/>
      <c r="Z1586" s="199"/>
      <c r="AA1586" s="199"/>
      <c r="AB1586" s="199"/>
      <c r="AC1586" s="199"/>
      <c r="AD1586" s="199"/>
      <c r="AE1586" s="199"/>
      <c r="AF1586" s="199"/>
      <c r="AG1586" s="199"/>
      <c r="AH1586" s="199"/>
      <c r="AI1586" s="199"/>
      <c r="AJ1586" s="199"/>
      <c r="AK1586" s="199"/>
      <c r="AL1586" s="199"/>
      <c r="AM1586" s="199"/>
      <c r="AN1586" s="199"/>
      <c r="AO1586" s="199"/>
      <c r="AP1586" s="199"/>
      <c r="AQ1586" s="199"/>
      <c r="AR1586" s="199"/>
      <c r="AS1586" s="199"/>
      <c r="AT1586" s="199"/>
      <c r="AU1586" s="199"/>
      <c r="AV1586" s="199"/>
      <c r="AW1586" s="199"/>
      <c r="AX1586" s="199"/>
      <c r="AY1586" s="199"/>
      <c r="AZ1586" s="199"/>
      <c r="BA1586" s="199"/>
      <c r="BB1586" s="199"/>
      <c r="BC1586" s="199"/>
      <c r="BD1586" s="199"/>
      <c r="BE1586" s="199"/>
      <c r="BF1586" s="199"/>
      <c r="BG1586" s="199"/>
      <c r="BH1586" s="199"/>
      <c r="BI1586" s="199"/>
      <c r="BJ1586" s="199"/>
      <c r="BK1586" s="199"/>
      <c r="BL1586" s="199"/>
      <c r="BM1586" s="199"/>
      <c r="BN1586" s="199"/>
      <c r="BO1586" s="199"/>
      <c r="BP1586" s="199"/>
      <c r="BQ1586" s="199"/>
      <c r="BR1586" s="199"/>
      <c r="BS1586" s="199"/>
      <c r="BT1586" s="199"/>
      <c r="BU1586" s="199"/>
      <c r="BV1586" s="199"/>
      <c r="BW1586" s="199"/>
      <c r="BX1586" s="199"/>
      <c r="BY1586" s="199"/>
      <c r="BZ1586" s="199"/>
      <c r="CA1586" s="199"/>
      <c r="CB1586" s="199"/>
      <c r="CC1586" s="199"/>
      <c r="CD1586" s="199"/>
      <c r="CE1586" s="199"/>
      <c r="CF1586" s="199"/>
      <c r="CG1586" s="199"/>
      <c r="CH1586" s="199"/>
      <c r="CI1586" s="199"/>
      <c r="CJ1586" s="199"/>
      <c r="CK1586" s="199"/>
      <c r="CL1586" s="199"/>
      <c r="CM1586" s="199"/>
      <c r="CN1586" s="199"/>
      <c r="CO1586" s="199"/>
      <c r="CP1586" s="199"/>
      <c r="CQ1586" s="199"/>
      <c r="CR1586" s="199"/>
      <c r="CS1586" s="199"/>
      <c r="CT1586" s="199"/>
      <c r="CU1586" s="199"/>
      <c r="CV1586" s="199"/>
      <c r="CW1586" s="199"/>
      <c r="CX1586" s="199"/>
      <c r="CY1586" s="199"/>
      <c r="CZ1586" s="199"/>
      <c r="DA1586" s="199"/>
      <c r="DB1586" s="199"/>
      <c r="DC1586" s="199"/>
      <c r="DD1586" s="199"/>
      <c r="DE1586" s="199"/>
      <c r="DF1586" s="199"/>
      <c r="DG1586" s="199"/>
      <c r="DH1586" s="199"/>
      <c r="DI1586" s="199"/>
      <c r="DJ1586" s="199"/>
      <c r="DK1586" s="199"/>
      <c r="DL1586" s="199"/>
      <c r="DM1586" s="199"/>
      <c r="DN1586" s="199"/>
      <c r="DO1586" s="199"/>
      <c r="DP1586" s="199"/>
      <c r="DQ1586" s="199"/>
      <c r="DR1586" s="199"/>
      <c r="DS1586" s="199"/>
      <c r="DT1586" s="199"/>
      <c r="DU1586" s="199"/>
      <c r="DV1586" s="199"/>
      <c r="DW1586" s="199"/>
      <c r="DX1586" s="199"/>
      <c r="DY1586" s="199"/>
      <c r="DZ1586" s="199"/>
      <c r="EA1586" s="199"/>
      <c r="EB1586" s="199"/>
      <c r="EC1586" s="199"/>
      <c r="ED1586" s="199"/>
      <c r="EE1586" s="199"/>
      <c r="EF1586" s="199"/>
      <c r="EG1586" s="199"/>
      <c r="EH1586" s="199"/>
      <c r="EI1586" s="199"/>
      <c r="EJ1586" s="199"/>
      <c r="EK1586" s="199"/>
      <c r="EL1586" s="199"/>
      <c r="EM1586" s="199"/>
      <c r="EN1586" s="199"/>
      <c r="EO1586" s="199"/>
      <c r="EP1586" s="199"/>
      <c r="EQ1586" s="199"/>
      <c r="ER1586" s="199"/>
      <c r="ES1586" s="199"/>
      <c r="ET1586" s="199"/>
      <c r="EU1586" s="199"/>
      <c r="EV1586" s="199"/>
      <c r="EW1586" s="199"/>
      <c r="EX1586" s="199"/>
      <c r="EY1586" s="199"/>
      <c r="EZ1586" s="199"/>
      <c r="FA1586" s="199"/>
      <c r="FB1586" s="199"/>
      <c r="FC1586" s="199"/>
      <c r="FD1586" s="199"/>
      <c r="FE1586" s="199"/>
      <c r="FF1586" s="199"/>
      <c r="FG1586" s="199"/>
      <c r="FH1586" s="199"/>
      <c r="FI1586" s="199"/>
      <c r="FJ1586" s="199"/>
      <c r="FK1586" s="199"/>
      <c r="FL1586" s="199"/>
      <c r="FM1586" s="199"/>
      <c r="FN1586" s="199"/>
    </row>
    <row r="1587" spans="1:170" s="87" customFormat="1" ht="15" hidden="1" customHeight="1" x14ac:dyDescent="0.2">
      <c r="A1587" s="95" t="s">
        <v>18</v>
      </c>
      <c r="B1587" s="113" t="s">
        <v>16</v>
      </c>
      <c r="C1587" s="99" t="e">
        <f>ROUND((Q1587-R1587)/H1587/12,0)</f>
        <v>#DIV/0!</v>
      </c>
      <c r="D1587" s="99">
        <f t="shared" si="72"/>
        <v>0</v>
      </c>
      <c r="E1587" s="116">
        <f t="shared" si="73"/>
        <v>0</v>
      </c>
      <c r="F1587" s="99">
        <f t="shared" si="73"/>
        <v>0</v>
      </c>
      <c r="G1587" s="99">
        <f t="shared" si="73"/>
        <v>0</v>
      </c>
      <c r="H1587" s="100">
        <f>E1587+G1587</f>
        <v>0</v>
      </c>
      <c r="I1587" s="98">
        <f>I1591+I1623+I1655+I1687+I1719+I1751</f>
        <v>0</v>
      </c>
      <c r="J1587" s="99">
        <f>J1591+J1623+J1655+J1687+J1719+J1751</f>
        <v>0</v>
      </c>
      <c r="K1587" s="99" t="s">
        <v>16</v>
      </c>
      <c r="L1587" s="99">
        <f>I1587</f>
        <v>0</v>
      </c>
      <c r="M1587" s="99">
        <f>M1591+M1623+M1655+M1687+M1719+M1751</f>
        <v>0</v>
      </c>
      <c r="N1587" s="99">
        <f>N1591+N1623+N1655+N1687+N1719+N1751</f>
        <v>0</v>
      </c>
      <c r="O1587" s="99" t="s">
        <v>16</v>
      </c>
      <c r="P1587" s="99">
        <f>M1587</f>
        <v>0</v>
      </c>
      <c r="Q1587" s="99">
        <f>I1587+M1587</f>
        <v>0</v>
      </c>
      <c r="R1587" s="99">
        <f>J1587+N1587</f>
        <v>0</v>
      </c>
      <c r="S1587" s="99" t="s">
        <v>16</v>
      </c>
      <c r="T1587" s="100">
        <f>Q1587</f>
        <v>0</v>
      </c>
      <c r="U1587" s="199"/>
      <c r="V1587" s="199"/>
      <c r="W1587" s="199"/>
      <c r="X1587" s="199"/>
      <c r="Y1587" s="199"/>
      <c r="Z1587" s="199"/>
      <c r="AA1587" s="199"/>
      <c r="AB1587" s="199"/>
      <c r="AC1587" s="199"/>
      <c r="AD1587" s="199"/>
      <c r="AE1587" s="199"/>
      <c r="AF1587" s="199"/>
      <c r="AG1587" s="199"/>
      <c r="AH1587" s="199"/>
      <c r="AI1587" s="199"/>
      <c r="AJ1587" s="199"/>
      <c r="AK1587" s="199"/>
      <c r="AL1587" s="199"/>
      <c r="AM1587" s="199"/>
      <c r="AN1587" s="199"/>
      <c r="AO1587" s="199"/>
      <c r="AP1587" s="199"/>
      <c r="AQ1587" s="199"/>
      <c r="AR1587" s="199"/>
      <c r="AS1587" s="199"/>
      <c r="AT1587" s="199"/>
      <c r="AU1587" s="199"/>
      <c r="AV1587" s="199"/>
      <c r="AW1587" s="199"/>
      <c r="AX1587" s="199"/>
      <c r="AY1587" s="199"/>
      <c r="AZ1587" s="199"/>
      <c r="BA1587" s="199"/>
      <c r="BB1587" s="199"/>
      <c r="BC1587" s="199"/>
      <c r="BD1587" s="199"/>
      <c r="BE1587" s="199"/>
      <c r="BF1587" s="199"/>
      <c r="BG1587" s="199"/>
      <c r="BH1587" s="199"/>
      <c r="BI1587" s="199"/>
      <c r="BJ1587" s="199"/>
      <c r="BK1587" s="199"/>
      <c r="BL1587" s="199"/>
      <c r="BM1587" s="199"/>
      <c r="BN1587" s="199"/>
      <c r="BO1587" s="199"/>
      <c r="BP1587" s="199"/>
      <c r="BQ1587" s="199"/>
      <c r="BR1587" s="199"/>
      <c r="BS1587" s="199"/>
      <c r="BT1587" s="199"/>
      <c r="BU1587" s="199"/>
      <c r="BV1587" s="199"/>
      <c r="BW1587" s="199"/>
      <c r="BX1587" s="199"/>
      <c r="BY1587" s="199"/>
      <c r="BZ1587" s="199"/>
      <c r="CA1587" s="199"/>
      <c r="CB1587" s="199"/>
      <c r="CC1587" s="199"/>
      <c r="CD1587" s="199"/>
      <c r="CE1587" s="199"/>
      <c r="CF1587" s="199"/>
      <c r="CG1587" s="199"/>
      <c r="CH1587" s="199"/>
      <c r="CI1587" s="199"/>
      <c r="CJ1587" s="199"/>
      <c r="CK1587" s="199"/>
      <c r="CL1587" s="199"/>
      <c r="CM1587" s="199"/>
      <c r="CN1587" s="199"/>
      <c r="CO1587" s="199"/>
      <c r="CP1587" s="199"/>
      <c r="CQ1587" s="199"/>
      <c r="CR1587" s="199"/>
      <c r="CS1587" s="199"/>
      <c r="CT1587" s="199"/>
      <c r="CU1587" s="199"/>
      <c r="CV1587" s="199"/>
      <c r="CW1587" s="199"/>
      <c r="CX1587" s="199"/>
      <c r="CY1587" s="199"/>
      <c r="CZ1587" s="199"/>
      <c r="DA1587" s="199"/>
      <c r="DB1587" s="199"/>
      <c r="DC1587" s="199"/>
      <c r="DD1587" s="199"/>
      <c r="DE1587" s="199"/>
      <c r="DF1587" s="199"/>
      <c r="DG1587" s="199"/>
      <c r="DH1587" s="199"/>
      <c r="DI1587" s="199"/>
      <c r="DJ1587" s="199"/>
      <c r="DK1587" s="199"/>
      <c r="DL1587" s="199"/>
      <c r="DM1587" s="199"/>
      <c r="DN1587" s="199"/>
      <c r="DO1587" s="199"/>
      <c r="DP1587" s="199"/>
      <c r="DQ1587" s="199"/>
      <c r="DR1587" s="199"/>
      <c r="DS1587" s="199"/>
      <c r="DT1587" s="199"/>
      <c r="DU1587" s="199"/>
      <c r="DV1587" s="199"/>
      <c r="DW1587" s="199"/>
      <c r="DX1587" s="199"/>
      <c r="DY1587" s="199"/>
      <c r="DZ1587" s="199"/>
      <c r="EA1587" s="199"/>
      <c r="EB1587" s="199"/>
      <c r="EC1587" s="199"/>
      <c r="ED1587" s="199"/>
      <c r="EE1587" s="199"/>
      <c r="EF1587" s="199"/>
      <c r="EG1587" s="199"/>
      <c r="EH1587" s="199"/>
      <c r="EI1587" s="199"/>
      <c r="EJ1587" s="199"/>
      <c r="EK1587" s="199"/>
      <c r="EL1587" s="199"/>
      <c r="EM1587" s="199"/>
      <c r="EN1587" s="199"/>
      <c r="EO1587" s="199"/>
      <c r="EP1587" s="199"/>
      <c r="EQ1587" s="199"/>
      <c r="ER1587" s="199"/>
      <c r="ES1587" s="199"/>
      <c r="ET1587" s="199"/>
      <c r="EU1587" s="199"/>
      <c r="EV1587" s="199"/>
      <c r="EW1587" s="199"/>
      <c r="EX1587" s="199"/>
      <c r="EY1587" s="199"/>
      <c r="EZ1587" s="199"/>
      <c r="FA1587" s="199"/>
      <c r="FB1587" s="199"/>
      <c r="FC1587" s="199"/>
      <c r="FD1587" s="199"/>
      <c r="FE1587" s="199"/>
      <c r="FF1587" s="199"/>
      <c r="FG1587" s="199"/>
      <c r="FH1587" s="199"/>
      <c r="FI1587" s="199"/>
      <c r="FJ1587" s="199"/>
      <c r="FK1587" s="199"/>
      <c r="FL1587" s="199"/>
      <c r="FM1587" s="199"/>
      <c r="FN1587" s="199"/>
    </row>
    <row r="1588" spans="1:170" s="87" customFormat="1" ht="15.75" hidden="1" customHeight="1" thickBot="1" x14ac:dyDescent="0.25">
      <c r="A1588" s="95" t="s">
        <v>19</v>
      </c>
      <c r="B1588" s="113" t="s">
        <v>16</v>
      </c>
      <c r="C1588" s="99" t="s">
        <v>16</v>
      </c>
      <c r="D1588" s="99" t="s">
        <v>16</v>
      </c>
      <c r="E1588" s="116" t="s">
        <v>16</v>
      </c>
      <c r="F1588" s="105" t="s">
        <v>16</v>
      </c>
      <c r="G1588" s="105" t="s">
        <v>16</v>
      </c>
      <c r="H1588" s="204" t="s">
        <v>16</v>
      </c>
      <c r="I1588" s="98" t="s">
        <v>16</v>
      </c>
      <c r="J1588" s="99" t="s">
        <v>16</v>
      </c>
      <c r="K1588" s="99">
        <f>K1592+K1624+K1656+K1688+K1720+K1752</f>
        <v>0</v>
      </c>
      <c r="L1588" s="99">
        <f>K1588</f>
        <v>0</v>
      </c>
      <c r="M1588" s="99" t="s">
        <v>16</v>
      </c>
      <c r="N1588" s="99" t="s">
        <v>16</v>
      </c>
      <c r="O1588" s="99">
        <f>O1592+O1624+O1656+O1688+O1720+O1752</f>
        <v>0</v>
      </c>
      <c r="P1588" s="99">
        <f>O1588</f>
        <v>0</v>
      </c>
      <c r="Q1588" s="99" t="s">
        <v>16</v>
      </c>
      <c r="R1588" s="99" t="s">
        <v>16</v>
      </c>
      <c r="S1588" s="99">
        <f>K1588+O1588</f>
        <v>0</v>
      </c>
      <c r="T1588" s="100">
        <f>S1588</f>
        <v>0</v>
      </c>
      <c r="U1588" s="199"/>
      <c r="V1588" s="199"/>
      <c r="W1588" s="199"/>
      <c r="X1588" s="199"/>
      <c r="Y1588" s="199"/>
      <c r="Z1588" s="199"/>
      <c r="AA1588" s="199"/>
      <c r="AB1588" s="199"/>
      <c r="AC1588" s="199"/>
      <c r="AD1588" s="199"/>
      <c r="AE1588" s="199"/>
      <c r="AF1588" s="199"/>
      <c r="AG1588" s="199"/>
      <c r="AH1588" s="199"/>
      <c r="AI1588" s="199"/>
      <c r="AJ1588" s="199"/>
      <c r="AK1588" s="199"/>
      <c r="AL1588" s="199"/>
      <c r="AM1588" s="199"/>
      <c r="AN1588" s="199"/>
      <c r="AO1588" s="199"/>
      <c r="AP1588" s="199"/>
      <c r="AQ1588" s="199"/>
      <c r="AR1588" s="199"/>
      <c r="AS1588" s="199"/>
      <c r="AT1588" s="199"/>
      <c r="AU1588" s="199"/>
      <c r="AV1588" s="199"/>
      <c r="AW1588" s="199"/>
      <c r="AX1588" s="199"/>
      <c r="AY1588" s="199"/>
      <c r="AZ1588" s="199"/>
      <c r="BA1588" s="199"/>
      <c r="BB1588" s="199"/>
      <c r="BC1588" s="199"/>
      <c r="BD1588" s="199"/>
      <c r="BE1588" s="199"/>
      <c r="BF1588" s="199"/>
      <c r="BG1588" s="199"/>
      <c r="BH1588" s="199"/>
      <c r="BI1588" s="199"/>
      <c r="BJ1588" s="199"/>
      <c r="BK1588" s="199"/>
      <c r="BL1588" s="199"/>
      <c r="BM1588" s="199"/>
      <c r="BN1588" s="199"/>
      <c r="BO1588" s="199"/>
      <c r="BP1588" s="199"/>
      <c r="BQ1588" s="199"/>
      <c r="BR1588" s="199"/>
      <c r="BS1588" s="199"/>
      <c r="BT1588" s="199"/>
      <c r="BU1588" s="199"/>
      <c r="BV1588" s="199"/>
      <c r="BW1588" s="199"/>
      <c r="BX1588" s="199"/>
      <c r="BY1588" s="199"/>
      <c r="BZ1588" s="199"/>
      <c r="CA1588" s="199"/>
      <c r="CB1588" s="199"/>
      <c r="CC1588" s="199"/>
      <c r="CD1588" s="199"/>
      <c r="CE1588" s="199"/>
      <c r="CF1588" s="199"/>
      <c r="CG1588" s="199"/>
      <c r="CH1588" s="199"/>
      <c r="CI1588" s="199"/>
      <c r="CJ1588" s="199"/>
      <c r="CK1588" s="199"/>
      <c r="CL1588" s="199"/>
      <c r="CM1588" s="199"/>
      <c r="CN1588" s="199"/>
      <c r="CO1588" s="199"/>
      <c r="CP1588" s="199"/>
      <c r="CQ1588" s="199"/>
      <c r="CR1588" s="199"/>
      <c r="CS1588" s="199"/>
      <c r="CT1588" s="199"/>
      <c r="CU1588" s="199"/>
      <c r="CV1588" s="199"/>
      <c r="CW1588" s="199"/>
      <c r="CX1588" s="199"/>
      <c r="CY1588" s="199"/>
      <c r="CZ1588" s="199"/>
      <c r="DA1588" s="199"/>
      <c r="DB1588" s="199"/>
      <c r="DC1588" s="199"/>
      <c r="DD1588" s="199"/>
      <c r="DE1588" s="199"/>
      <c r="DF1588" s="199"/>
      <c r="DG1588" s="199"/>
      <c r="DH1588" s="199"/>
      <c r="DI1588" s="199"/>
      <c r="DJ1588" s="199"/>
      <c r="DK1588" s="199"/>
      <c r="DL1588" s="199"/>
      <c r="DM1588" s="199"/>
      <c r="DN1588" s="199"/>
      <c r="DO1588" s="199"/>
      <c r="DP1588" s="199"/>
      <c r="DQ1588" s="199"/>
      <c r="DR1588" s="199"/>
      <c r="DS1588" s="199"/>
      <c r="DT1588" s="199"/>
      <c r="DU1588" s="199"/>
      <c r="DV1588" s="199"/>
      <c r="DW1588" s="199"/>
      <c r="DX1588" s="199"/>
      <c r="DY1588" s="199"/>
      <c r="DZ1588" s="199"/>
      <c r="EA1588" s="199"/>
      <c r="EB1588" s="199"/>
      <c r="EC1588" s="199"/>
      <c r="ED1588" s="199"/>
      <c r="EE1588" s="199"/>
      <c r="EF1588" s="199"/>
      <c r="EG1588" s="199"/>
      <c r="EH1588" s="199"/>
      <c r="EI1588" s="199"/>
      <c r="EJ1588" s="199"/>
      <c r="EK1588" s="199"/>
      <c r="EL1588" s="199"/>
      <c r="EM1588" s="199"/>
      <c r="EN1588" s="199"/>
      <c r="EO1588" s="199"/>
      <c r="EP1588" s="199"/>
      <c r="EQ1588" s="199"/>
      <c r="ER1588" s="199"/>
      <c r="ES1588" s="199"/>
      <c r="ET1588" s="199"/>
      <c r="EU1588" s="199"/>
      <c r="EV1588" s="199"/>
      <c r="EW1588" s="199"/>
      <c r="EX1588" s="199"/>
      <c r="EY1588" s="199"/>
      <c r="EZ1588" s="199"/>
      <c r="FA1588" s="199"/>
      <c r="FB1588" s="199"/>
      <c r="FC1588" s="199"/>
      <c r="FD1588" s="199"/>
      <c r="FE1588" s="199"/>
      <c r="FF1588" s="199"/>
      <c r="FG1588" s="199"/>
      <c r="FH1588" s="199"/>
      <c r="FI1588" s="199"/>
      <c r="FJ1588" s="199"/>
      <c r="FK1588" s="199"/>
      <c r="FL1588" s="199"/>
      <c r="FM1588" s="199"/>
      <c r="FN1588" s="199"/>
    </row>
    <row r="1589" spans="1:170" s="86" customFormat="1" ht="15.75" hidden="1" x14ac:dyDescent="0.2">
      <c r="A1589" s="120" t="s">
        <v>35</v>
      </c>
      <c r="B1589" s="121" t="s">
        <v>16</v>
      </c>
      <c r="C1589" s="122" t="e">
        <f>ROUND((Q1589-R1589)/H1589/12,0)</f>
        <v>#DIV/0!</v>
      </c>
      <c r="D1589" s="122">
        <f t="shared" ref="D1589:D1591" si="74">IFERROR(R1589/F1589/12,0)</f>
        <v>0</v>
      </c>
      <c r="E1589" s="208">
        <f>E1590+E1591</f>
        <v>0</v>
      </c>
      <c r="F1589" s="122">
        <f>F1590+F1591</f>
        <v>0</v>
      </c>
      <c r="G1589" s="122">
        <f>G1590+G1591</f>
        <v>0</v>
      </c>
      <c r="H1589" s="123">
        <f>IF(E1589+G1589=H1590+H1591,E1589+G1589, "CHYBA")</f>
        <v>0</v>
      </c>
      <c r="I1589" s="124">
        <f>I1590+I1591</f>
        <v>0</v>
      </c>
      <c r="J1589" s="122">
        <f>J1590+J1591</f>
        <v>0</v>
      </c>
      <c r="K1589" s="122">
        <f>K1592</f>
        <v>0</v>
      </c>
      <c r="L1589" s="122">
        <f>IF(I1589+K1589=L1590+L1591+L1592,I1589+K1589,"CHYBA")</f>
        <v>0</v>
      </c>
      <c r="M1589" s="122">
        <f>M1590+M1591</f>
        <v>0</v>
      </c>
      <c r="N1589" s="122">
        <f>N1590+N1591</f>
        <v>0</v>
      </c>
      <c r="O1589" s="122">
        <f>O1592</f>
        <v>0</v>
      </c>
      <c r="P1589" s="122">
        <f>IF(M1589+O1589=P1590+P1591+P1592,M1589+O1589,"CHYBA")</f>
        <v>0</v>
      </c>
      <c r="Q1589" s="122">
        <f>Q1590+Q1591</f>
        <v>0</v>
      </c>
      <c r="R1589" s="122">
        <f>R1590+R1591</f>
        <v>0</v>
      </c>
      <c r="S1589" s="122">
        <f>S1592</f>
        <v>0</v>
      </c>
      <c r="T1589" s="123">
        <f>IF(Q1589+S1589=T1590+T1591+T1592,Q1589+S1589,"CHYBA")</f>
        <v>0</v>
      </c>
      <c r="U1589" s="207"/>
      <c r="V1589" s="207"/>
      <c r="W1589" s="207"/>
      <c r="X1589" s="207"/>
      <c r="Y1589" s="207"/>
      <c r="Z1589" s="207"/>
      <c r="AA1589" s="207"/>
      <c r="AB1589" s="207"/>
      <c r="AC1589" s="207"/>
      <c r="AD1589" s="207"/>
      <c r="AE1589" s="207"/>
      <c r="AF1589" s="207"/>
      <c r="AG1589" s="207"/>
      <c r="AH1589" s="207"/>
      <c r="AI1589" s="207"/>
      <c r="AJ1589" s="207"/>
      <c r="AK1589" s="207"/>
      <c r="AL1589" s="207"/>
      <c r="AM1589" s="207"/>
      <c r="AN1589" s="207"/>
      <c r="AO1589" s="207"/>
      <c r="AP1589" s="207"/>
      <c r="AQ1589" s="207"/>
      <c r="AR1589" s="207"/>
      <c r="AS1589" s="207"/>
      <c r="AT1589" s="207"/>
      <c r="AU1589" s="207"/>
      <c r="AV1589" s="207"/>
      <c r="AW1589" s="207"/>
      <c r="AX1589" s="207"/>
      <c r="AY1589" s="207"/>
      <c r="AZ1589" s="207"/>
      <c r="BA1589" s="207"/>
      <c r="BB1589" s="207"/>
      <c r="BC1589" s="207"/>
      <c r="BD1589" s="207"/>
      <c r="BE1589" s="207"/>
      <c r="BF1589" s="207"/>
      <c r="BG1589" s="207"/>
      <c r="BH1589" s="207"/>
      <c r="BI1589" s="207"/>
      <c r="BJ1589" s="207"/>
      <c r="BK1589" s="207"/>
      <c r="BL1589" s="207"/>
      <c r="BM1589" s="207"/>
      <c r="BN1589" s="207"/>
      <c r="BO1589" s="207"/>
      <c r="BP1589" s="207"/>
      <c r="BQ1589" s="207"/>
      <c r="BR1589" s="207"/>
      <c r="BS1589" s="207"/>
      <c r="BT1589" s="207"/>
      <c r="BU1589" s="207"/>
      <c r="BV1589" s="207"/>
      <c r="BW1589" s="207"/>
      <c r="BX1589" s="207"/>
      <c r="BY1589" s="207"/>
      <c r="BZ1589" s="207"/>
      <c r="CA1589" s="207"/>
      <c r="CB1589" s="207"/>
      <c r="CC1589" s="207"/>
      <c r="CD1589" s="207"/>
      <c r="CE1589" s="207"/>
      <c r="CF1589" s="207"/>
      <c r="CG1589" s="207"/>
      <c r="CH1589" s="207"/>
      <c r="CI1589" s="207"/>
      <c r="CJ1589" s="207"/>
      <c r="CK1589" s="207"/>
      <c r="CL1589" s="207"/>
      <c r="CM1589" s="207"/>
      <c r="CN1589" s="207"/>
      <c r="CO1589" s="207"/>
      <c r="CP1589" s="207"/>
      <c r="CQ1589" s="207"/>
      <c r="CR1589" s="207"/>
      <c r="CS1589" s="207"/>
      <c r="CT1589" s="207"/>
      <c r="CU1589" s="207"/>
      <c r="CV1589" s="207"/>
      <c r="CW1589" s="207"/>
      <c r="CX1589" s="207"/>
      <c r="CY1589" s="207"/>
      <c r="CZ1589" s="207"/>
      <c r="DA1589" s="207"/>
      <c r="DB1589" s="207"/>
      <c r="DC1589" s="207"/>
      <c r="DD1589" s="207"/>
      <c r="DE1589" s="207"/>
      <c r="DF1589" s="207"/>
      <c r="DG1589" s="207"/>
      <c r="DH1589" s="207"/>
      <c r="DI1589" s="207"/>
      <c r="DJ1589" s="207"/>
      <c r="DK1589" s="207"/>
      <c r="DL1589" s="207"/>
      <c r="DM1589" s="207"/>
      <c r="DN1589" s="207"/>
      <c r="DO1589" s="207"/>
      <c r="DP1589" s="207"/>
      <c r="DQ1589" s="207"/>
      <c r="DR1589" s="207"/>
      <c r="DS1589" s="207"/>
      <c r="DT1589" s="207"/>
      <c r="DU1589" s="207"/>
      <c r="DV1589" s="207"/>
      <c r="DW1589" s="207"/>
      <c r="DX1589" s="207"/>
      <c r="DY1589" s="207"/>
      <c r="DZ1589" s="207"/>
      <c r="EA1589" s="207"/>
      <c r="EB1589" s="207"/>
      <c r="EC1589" s="207"/>
      <c r="ED1589" s="207"/>
      <c r="EE1589" s="207"/>
      <c r="EF1589" s="207"/>
      <c r="EG1589" s="207"/>
      <c r="EH1589" s="207"/>
      <c r="EI1589" s="207"/>
      <c r="EJ1589" s="207"/>
      <c r="EK1589" s="207"/>
      <c r="EL1589" s="207"/>
      <c r="EM1589" s="207"/>
      <c r="EN1589" s="207"/>
      <c r="EO1589" s="207"/>
      <c r="EP1589" s="207"/>
      <c r="EQ1589" s="207"/>
      <c r="ER1589" s="207"/>
      <c r="ES1589" s="207"/>
      <c r="ET1589" s="207"/>
      <c r="EU1589" s="207"/>
      <c r="EV1589" s="207"/>
      <c r="EW1589" s="207"/>
      <c r="EX1589" s="207"/>
      <c r="EY1589" s="207"/>
      <c r="EZ1589" s="207"/>
      <c r="FA1589" s="207"/>
      <c r="FB1589" s="207"/>
      <c r="FC1589" s="207"/>
      <c r="FD1589" s="207"/>
      <c r="FE1589" s="207"/>
      <c r="FF1589" s="207"/>
      <c r="FG1589" s="207"/>
      <c r="FH1589" s="207"/>
      <c r="FI1589" s="207"/>
      <c r="FJ1589" s="207"/>
      <c r="FK1589" s="207"/>
      <c r="FL1589" s="207"/>
      <c r="FM1589" s="207"/>
      <c r="FN1589" s="207"/>
    </row>
    <row r="1590" spans="1:170" s="87" customFormat="1" ht="15" hidden="1" customHeight="1" x14ac:dyDescent="0.2">
      <c r="A1590" s="119" t="s">
        <v>17</v>
      </c>
      <c r="B1590" s="125" t="s">
        <v>16</v>
      </c>
      <c r="C1590" s="126">
        <f t="shared" ref="C1590" si="75">IFERROR(Q1590/E1590/12,0)</f>
        <v>0</v>
      </c>
      <c r="D1590" s="126">
        <f t="shared" si="74"/>
        <v>0</v>
      </c>
      <c r="E1590" s="209">
        <f t="shared" ref="E1590:G1591" si="76">E1594+E1598+E1602+E1606+E1610+E1614+E1618</f>
        <v>0</v>
      </c>
      <c r="F1590" s="126">
        <f t="shared" si="76"/>
        <v>0</v>
      </c>
      <c r="G1590" s="126">
        <f t="shared" si="76"/>
        <v>0</v>
      </c>
      <c r="H1590" s="127">
        <f>E1590+G1590</f>
        <v>0</v>
      </c>
      <c r="I1590" s="128">
        <f>I1594+I1598+I1602+I1606+I1610+I1614+I1618</f>
        <v>0</v>
      </c>
      <c r="J1590" s="126">
        <f>J1594+J1598+J1602+J1606+J1610+J1614+J1618</f>
        <v>0</v>
      </c>
      <c r="K1590" s="126" t="s">
        <v>16</v>
      </c>
      <c r="L1590" s="126">
        <f>I1590</f>
        <v>0</v>
      </c>
      <c r="M1590" s="126">
        <f>M1594+M1598+M1602+M1606+M1610+M1614+M1618</f>
        <v>0</v>
      </c>
      <c r="N1590" s="126">
        <f>N1594+N1598+N1602+N1606+N1610+N1614+N1618</f>
        <v>0</v>
      </c>
      <c r="O1590" s="126" t="s">
        <v>16</v>
      </c>
      <c r="P1590" s="126">
        <f>M1590</f>
        <v>0</v>
      </c>
      <c r="Q1590" s="126">
        <f>I1590+M1590</f>
        <v>0</v>
      </c>
      <c r="R1590" s="126">
        <f>J1590+N1590</f>
        <v>0</v>
      </c>
      <c r="S1590" s="126" t="s">
        <v>16</v>
      </c>
      <c r="T1590" s="127">
        <f>Q1590</f>
        <v>0</v>
      </c>
      <c r="U1590" s="199"/>
      <c r="V1590" s="199"/>
      <c r="W1590" s="199"/>
      <c r="X1590" s="199"/>
      <c r="Y1590" s="199"/>
      <c r="Z1590" s="199"/>
      <c r="AA1590" s="199"/>
      <c r="AB1590" s="199"/>
      <c r="AC1590" s="199"/>
      <c r="AD1590" s="199"/>
      <c r="AE1590" s="199"/>
      <c r="AF1590" s="199"/>
      <c r="AG1590" s="199"/>
      <c r="AH1590" s="199"/>
      <c r="AI1590" s="199"/>
      <c r="AJ1590" s="199"/>
      <c r="AK1590" s="199"/>
      <c r="AL1590" s="199"/>
      <c r="AM1590" s="199"/>
      <c r="AN1590" s="199"/>
      <c r="AO1590" s="199"/>
      <c r="AP1590" s="199"/>
      <c r="AQ1590" s="199"/>
      <c r="AR1590" s="199"/>
      <c r="AS1590" s="199"/>
      <c r="AT1590" s="199"/>
      <c r="AU1590" s="199"/>
      <c r="AV1590" s="199"/>
      <c r="AW1590" s="199"/>
      <c r="AX1590" s="199"/>
      <c r="AY1590" s="199"/>
      <c r="AZ1590" s="199"/>
      <c r="BA1590" s="199"/>
      <c r="BB1590" s="199"/>
      <c r="BC1590" s="199"/>
      <c r="BD1590" s="199"/>
      <c r="BE1590" s="199"/>
      <c r="BF1590" s="199"/>
      <c r="BG1590" s="199"/>
      <c r="BH1590" s="199"/>
      <c r="BI1590" s="199"/>
      <c r="BJ1590" s="199"/>
      <c r="BK1590" s="199"/>
      <c r="BL1590" s="199"/>
      <c r="BM1590" s="199"/>
      <c r="BN1590" s="199"/>
      <c r="BO1590" s="199"/>
      <c r="BP1590" s="199"/>
      <c r="BQ1590" s="199"/>
      <c r="BR1590" s="199"/>
      <c r="BS1590" s="199"/>
      <c r="BT1590" s="199"/>
      <c r="BU1590" s="199"/>
      <c r="BV1590" s="199"/>
      <c r="BW1590" s="199"/>
      <c r="BX1590" s="199"/>
      <c r="BY1590" s="199"/>
      <c r="BZ1590" s="199"/>
      <c r="CA1590" s="199"/>
      <c r="CB1590" s="199"/>
      <c r="CC1590" s="199"/>
      <c r="CD1590" s="199"/>
      <c r="CE1590" s="199"/>
      <c r="CF1590" s="199"/>
      <c r="CG1590" s="199"/>
      <c r="CH1590" s="199"/>
      <c r="CI1590" s="199"/>
      <c r="CJ1590" s="199"/>
      <c r="CK1590" s="199"/>
      <c r="CL1590" s="199"/>
      <c r="CM1590" s="199"/>
      <c r="CN1590" s="199"/>
      <c r="CO1590" s="199"/>
      <c r="CP1590" s="199"/>
      <c r="CQ1590" s="199"/>
      <c r="CR1590" s="199"/>
      <c r="CS1590" s="199"/>
      <c r="CT1590" s="199"/>
      <c r="CU1590" s="199"/>
      <c r="CV1590" s="199"/>
      <c r="CW1590" s="199"/>
      <c r="CX1590" s="199"/>
      <c r="CY1590" s="199"/>
      <c r="CZ1590" s="199"/>
      <c r="DA1590" s="199"/>
      <c r="DB1590" s="199"/>
      <c r="DC1590" s="199"/>
      <c r="DD1590" s="199"/>
      <c r="DE1590" s="199"/>
      <c r="DF1590" s="199"/>
      <c r="DG1590" s="199"/>
      <c r="DH1590" s="199"/>
      <c r="DI1590" s="199"/>
      <c r="DJ1590" s="199"/>
      <c r="DK1590" s="199"/>
      <c r="DL1590" s="199"/>
      <c r="DM1590" s="199"/>
      <c r="DN1590" s="199"/>
      <c r="DO1590" s="199"/>
      <c r="DP1590" s="199"/>
      <c r="DQ1590" s="199"/>
      <c r="DR1590" s="199"/>
      <c r="DS1590" s="199"/>
      <c r="DT1590" s="199"/>
      <c r="DU1590" s="199"/>
      <c r="DV1590" s="199"/>
      <c r="DW1590" s="199"/>
      <c r="DX1590" s="199"/>
      <c r="DY1590" s="199"/>
      <c r="DZ1590" s="199"/>
      <c r="EA1590" s="199"/>
      <c r="EB1590" s="199"/>
      <c r="EC1590" s="199"/>
      <c r="ED1590" s="199"/>
      <c r="EE1590" s="199"/>
      <c r="EF1590" s="199"/>
      <c r="EG1590" s="199"/>
      <c r="EH1590" s="199"/>
      <c r="EI1590" s="199"/>
      <c r="EJ1590" s="199"/>
      <c r="EK1590" s="199"/>
      <c r="EL1590" s="199"/>
      <c r="EM1590" s="199"/>
      <c r="EN1590" s="199"/>
      <c r="EO1590" s="199"/>
      <c r="EP1590" s="199"/>
      <c r="EQ1590" s="199"/>
      <c r="ER1590" s="199"/>
      <c r="ES1590" s="199"/>
      <c r="ET1590" s="199"/>
      <c r="EU1590" s="199"/>
      <c r="EV1590" s="199"/>
      <c r="EW1590" s="199"/>
      <c r="EX1590" s="199"/>
      <c r="EY1590" s="199"/>
      <c r="EZ1590" s="199"/>
      <c r="FA1590" s="199"/>
      <c r="FB1590" s="199"/>
      <c r="FC1590" s="199"/>
      <c r="FD1590" s="199"/>
      <c r="FE1590" s="199"/>
      <c r="FF1590" s="199"/>
      <c r="FG1590" s="199"/>
      <c r="FH1590" s="199"/>
      <c r="FI1590" s="199"/>
      <c r="FJ1590" s="199"/>
      <c r="FK1590" s="199"/>
      <c r="FL1590" s="199"/>
      <c r="FM1590" s="199"/>
      <c r="FN1590" s="199"/>
    </row>
    <row r="1591" spans="1:170" s="87" customFormat="1" ht="15" hidden="1" customHeight="1" x14ac:dyDescent="0.2">
      <c r="A1591" s="119" t="s">
        <v>18</v>
      </c>
      <c r="B1591" s="125" t="s">
        <v>16</v>
      </c>
      <c r="C1591" s="126" t="e">
        <f>ROUND((Q1591-R1591)/H1591/12,0)</f>
        <v>#DIV/0!</v>
      </c>
      <c r="D1591" s="126">
        <f t="shared" si="74"/>
        <v>0</v>
      </c>
      <c r="E1591" s="209">
        <f t="shared" si="76"/>
        <v>0</v>
      </c>
      <c r="F1591" s="126">
        <f t="shared" si="76"/>
        <v>0</v>
      </c>
      <c r="G1591" s="126">
        <f t="shared" si="76"/>
        <v>0</v>
      </c>
      <c r="H1591" s="127">
        <f>E1591+G1591</f>
        <v>0</v>
      </c>
      <c r="I1591" s="128">
        <f>I1595+I1599+I1603+I1607+I1611+I1615+I1619</f>
        <v>0</v>
      </c>
      <c r="J1591" s="126">
        <f>J1595+J1599+J1603+J1607+J1611+J1615+J1619</f>
        <v>0</v>
      </c>
      <c r="K1591" s="126" t="s">
        <v>16</v>
      </c>
      <c r="L1591" s="126">
        <f>I1591</f>
        <v>0</v>
      </c>
      <c r="M1591" s="126">
        <f>M1595+M1599+M1603+M1607+M1611+M1615+M1619</f>
        <v>0</v>
      </c>
      <c r="N1591" s="126">
        <f>N1595+N1599+N1603+N1607+N1611+N1615+N1619</f>
        <v>0</v>
      </c>
      <c r="O1591" s="126" t="s">
        <v>16</v>
      </c>
      <c r="P1591" s="126">
        <f>M1591</f>
        <v>0</v>
      </c>
      <c r="Q1591" s="126">
        <f>I1591+M1591</f>
        <v>0</v>
      </c>
      <c r="R1591" s="126">
        <f>J1591+N1591</f>
        <v>0</v>
      </c>
      <c r="S1591" s="126" t="s">
        <v>16</v>
      </c>
      <c r="T1591" s="127">
        <f>Q1591</f>
        <v>0</v>
      </c>
      <c r="U1591" s="199"/>
      <c r="V1591" s="199"/>
      <c r="W1591" s="199"/>
      <c r="X1591" s="199"/>
      <c r="Y1591" s="199"/>
      <c r="Z1591" s="199"/>
      <c r="AA1591" s="199"/>
      <c r="AB1591" s="199"/>
      <c r="AC1591" s="199"/>
      <c r="AD1591" s="199"/>
      <c r="AE1591" s="199"/>
      <c r="AF1591" s="199"/>
      <c r="AG1591" s="199"/>
      <c r="AH1591" s="199"/>
      <c r="AI1591" s="199"/>
      <c r="AJ1591" s="199"/>
      <c r="AK1591" s="199"/>
      <c r="AL1591" s="199"/>
      <c r="AM1591" s="199"/>
      <c r="AN1591" s="199"/>
      <c r="AO1591" s="199"/>
      <c r="AP1591" s="199"/>
      <c r="AQ1591" s="199"/>
      <c r="AR1591" s="199"/>
      <c r="AS1591" s="199"/>
      <c r="AT1591" s="199"/>
      <c r="AU1591" s="199"/>
      <c r="AV1591" s="199"/>
      <c r="AW1591" s="199"/>
      <c r="AX1591" s="199"/>
      <c r="AY1591" s="199"/>
      <c r="AZ1591" s="199"/>
      <c r="BA1591" s="199"/>
      <c r="BB1591" s="199"/>
      <c r="BC1591" s="199"/>
      <c r="BD1591" s="199"/>
      <c r="BE1591" s="199"/>
      <c r="BF1591" s="199"/>
      <c r="BG1591" s="199"/>
      <c r="BH1591" s="199"/>
      <c r="BI1591" s="199"/>
      <c r="BJ1591" s="199"/>
      <c r="BK1591" s="199"/>
      <c r="BL1591" s="199"/>
      <c r="BM1591" s="199"/>
      <c r="BN1591" s="199"/>
      <c r="BO1591" s="199"/>
      <c r="BP1591" s="199"/>
      <c r="BQ1591" s="199"/>
      <c r="BR1591" s="199"/>
      <c r="BS1591" s="199"/>
      <c r="BT1591" s="199"/>
      <c r="BU1591" s="199"/>
      <c r="BV1591" s="199"/>
      <c r="BW1591" s="199"/>
      <c r="BX1591" s="199"/>
      <c r="BY1591" s="199"/>
      <c r="BZ1591" s="199"/>
      <c r="CA1591" s="199"/>
      <c r="CB1591" s="199"/>
      <c r="CC1591" s="199"/>
      <c r="CD1591" s="199"/>
      <c r="CE1591" s="199"/>
      <c r="CF1591" s="199"/>
      <c r="CG1591" s="199"/>
      <c r="CH1591" s="199"/>
      <c r="CI1591" s="199"/>
      <c r="CJ1591" s="199"/>
      <c r="CK1591" s="199"/>
      <c r="CL1591" s="199"/>
      <c r="CM1591" s="199"/>
      <c r="CN1591" s="199"/>
      <c r="CO1591" s="199"/>
      <c r="CP1591" s="199"/>
      <c r="CQ1591" s="199"/>
      <c r="CR1591" s="199"/>
      <c r="CS1591" s="199"/>
      <c r="CT1591" s="199"/>
      <c r="CU1591" s="199"/>
      <c r="CV1591" s="199"/>
      <c r="CW1591" s="199"/>
      <c r="CX1591" s="199"/>
      <c r="CY1591" s="199"/>
      <c r="CZ1591" s="199"/>
      <c r="DA1591" s="199"/>
      <c r="DB1591" s="199"/>
      <c r="DC1591" s="199"/>
      <c r="DD1591" s="199"/>
      <c r="DE1591" s="199"/>
      <c r="DF1591" s="199"/>
      <c r="DG1591" s="199"/>
      <c r="DH1591" s="199"/>
      <c r="DI1591" s="199"/>
      <c r="DJ1591" s="199"/>
      <c r="DK1591" s="199"/>
      <c r="DL1591" s="199"/>
      <c r="DM1591" s="199"/>
      <c r="DN1591" s="199"/>
      <c r="DO1591" s="199"/>
      <c r="DP1591" s="199"/>
      <c r="DQ1591" s="199"/>
      <c r="DR1591" s="199"/>
      <c r="DS1591" s="199"/>
      <c r="DT1591" s="199"/>
      <c r="DU1591" s="199"/>
      <c r="DV1591" s="199"/>
      <c r="DW1591" s="199"/>
      <c r="DX1591" s="199"/>
      <c r="DY1591" s="199"/>
      <c r="DZ1591" s="199"/>
      <c r="EA1591" s="199"/>
      <c r="EB1591" s="199"/>
      <c r="EC1591" s="199"/>
      <c r="ED1591" s="199"/>
      <c r="EE1591" s="199"/>
      <c r="EF1591" s="199"/>
      <c r="EG1591" s="199"/>
      <c r="EH1591" s="199"/>
      <c r="EI1591" s="199"/>
      <c r="EJ1591" s="199"/>
      <c r="EK1591" s="199"/>
      <c r="EL1591" s="199"/>
      <c r="EM1591" s="199"/>
      <c r="EN1591" s="199"/>
      <c r="EO1591" s="199"/>
      <c r="EP1591" s="199"/>
      <c r="EQ1591" s="199"/>
      <c r="ER1591" s="199"/>
      <c r="ES1591" s="199"/>
      <c r="ET1591" s="199"/>
      <c r="EU1591" s="199"/>
      <c r="EV1591" s="199"/>
      <c r="EW1591" s="199"/>
      <c r="EX1591" s="199"/>
      <c r="EY1591" s="199"/>
      <c r="EZ1591" s="199"/>
      <c r="FA1591" s="199"/>
      <c r="FB1591" s="199"/>
      <c r="FC1591" s="199"/>
      <c r="FD1591" s="199"/>
      <c r="FE1591" s="199"/>
      <c r="FF1591" s="199"/>
      <c r="FG1591" s="199"/>
      <c r="FH1591" s="199"/>
      <c r="FI1591" s="199"/>
      <c r="FJ1591" s="199"/>
      <c r="FK1591" s="199"/>
      <c r="FL1591" s="199"/>
      <c r="FM1591" s="199"/>
      <c r="FN1591" s="199"/>
    </row>
    <row r="1592" spans="1:170" s="87" customFormat="1" ht="15" hidden="1" customHeight="1" x14ac:dyDescent="0.2">
      <c r="A1592" s="119" t="s">
        <v>19</v>
      </c>
      <c r="B1592" s="125" t="s">
        <v>16</v>
      </c>
      <c r="C1592" s="126" t="s">
        <v>16</v>
      </c>
      <c r="D1592" s="126" t="s">
        <v>16</v>
      </c>
      <c r="E1592" s="209" t="s">
        <v>16</v>
      </c>
      <c r="F1592" s="210" t="s">
        <v>16</v>
      </c>
      <c r="G1592" s="210" t="s">
        <v>16</v>
      </c>
      <c r="H1592" s="211" t="s">
        <v>16</v>
      </c>
      <c r="I1592" s="128" t="s">
        <v>16</v>
      </c>
      <c r="J1592" s="126" t="s">
        <v>16</v>
      </c>
      <c r="K1592" s="126">
        <f>K1596+K1600+K1604+K1608+K1612+K1616+K1620</f>
        <v>0</v>
      </c>
      <c r="L1592" s="126">
        <f>K1592</f>
        <v>0</v>
      </c>
      <c r="M1592" s="126" t="s">
        <v>16</v>
      </c>
      <c r="N1592" s="126" t="s">
        <v>16</v>
      </c>
      <c r="O1592" s="126">
        <f>O1596+O1600+O1604+O1608+O1612+O1616+O1620</f>
        <v>0</v>
      </c>
      <c r="P1592" s="126">
        <f>O1592</f>
        <v>0</v>
      </c>
      <c r="Q1592" s="126" t="s">
        <v>16</v>
      </c>
      <c r="R1592" s="126" t="s">
        <v>16</v>
      </c>
      <c r="S1592" s="126">
        <f>K1592+O1592</f>
        <v>0</v>
      </c>
      <c r="T1592" s="127">
        <f>S1592</f>
        <v>0</v>
      </c>
      <c r="U1592" s="199"/>
      <c r="V1592" s="199"/>
      <c r="W1592" s="199"/>
      <c r="X1592" s="199"/>
      <c r="Y1592" s="199"/>
      <c r="Z1592" s="199"/>
      <c r="AA1592" s="199"/>
      <c r="AB1592" s="199"/>
      <c r="AC1592" s="199"/>
      <c r="AD1592" s="199"/>
      <c r="AE1592" s="199"/>
      <c r="AF1592" s="199"/>
      <c r="AG1592" s="199"/>
      <c r="AH1592" s="199"/>
      <c r="AI1592" s="199"/>
      <c r="AJ1592" s="199"/>
      <c r="AK1592" s="199"/>
      <c r="AL1592" s="199"/>
      <c r="AM1592" s="199"/>
      <c r="AN1592" s="199"/>
      <c r="AO1592" s="199"/>
      <c r="AP1592" s="199"/>
      <c r="AQ1592" s="199"/>
      <c r="AR1592" s="199"/>
      <c r="AS1592" s="199"/>
      <c r="AT1592" s="199"/>
      <c r="AU1592" s="199"/>
      <c r="AV1592" s="199"/>
      <c r="AW1592" s="199"/>
      <c r="AX1592" s="199"/>
      <c r="AY1592" s="199"/>
      <c r="AZ1592" s="199"/>
      <c r="BA1592" s="199"/>
      <c r="BB1592" s="199"/>
      <c r="BC1592" s="199"/>
      <c r="BD1592" s="199"/>
      <c r="BE1592" s="199"/>
      <c r="BF1592" s="199"/>
      <c r="BG1592" s="199"/>
      <c r="BH1592" s="199"/>
      <c r="BI1592" s="199"/>
      <c r="BJ1592" s="199"/>
      <c r="BK1592" s="199"/>
      <c r="BL1592" s="199"/>
      <c r="BM1592" s="199"/>
      <c r="BN1592" s="199"/>
      <c r="BO1592" s="199"/>
      <c r="BP1592" s="199"/>
      <c r="BQ1592" s="199"/>
      <c r="BR1592" s="199"/>
      <c r="BS1592" s="199"/>
      <c r="BT1592" s="199"/>
      <c r="BU1592" s="199"/>
      <c r="BV1592" s="199"/>
      <c r="BW1592" s="199"/>
      <c r="BX1592" s="199"/>
      <c r="BY1592" s="199"/>
      <c r="BZ1592" s="199"/>
      <c r="CA1592" s="199"/>
      <c r="CB1592" s="199"/>
      <c r="CC1592" s="199"/>
      <c r="CD1592" s="199"/>
      <c r="CE1592" s="199"/>
      <c r="CF1592" s="199"/>
      <c r="CG1592" s="199"/>
      <c r="CH1592" s="199"/>
      <c r="CI1592" s="199"/>
      <c r="CJ1592" s="199"/>
      <c r="CK1592" s="199"/>
      <c r="CL1592" s="199"/>
      <c r="CM1592" s="199"/>
      <c r="CN1592" s="199"/>
      <c r="CO1592" s="199"/>
      <c r="CP1592" s="199"/>
      <c r="CQ1592" s="199"/>
      <c r="CR1592" s="199"/>
      <c r="CS1592" s="199"/>
      <c r="CT1592" s="199"/>
      <c r="CU1592" s="199"/>
      <c r="CV1592" s="199"/>
      <c r="CW1592" s="199"/>
      <c r="CX1592" s="199"/>
      <c r="CY1592" s="199"/>
      <c r="CZ1592" s="199"/>
      <c r="DA1592" s="199"/>
      <c r="DB1592" s="199"/>
      <c r="DC1592" s="199"/>
      <c r="DD1592" s="199"/>
      <c r="DE1592" s="199"/>
      <c r="DF1592" s="199"/>
      <c r="DG1592" s="199"/>
      <c r="DH1592" s="199"/>
      <c r="DI1592" s="199"/>
      <c r="DJ1592" s="199"/>
      <c r="DK1592" s="199"/>
      <c r="DL1592" s="199"/>
      <c r="DM1592" s="199"/>
      <c r="DN1592" s="199"/>
      <c r="DO1592" s="199"/>
      <c r="DP1592" s="199"/>
      <c r="DQ1592" s="199"/>
      <c r="DR1592" s="199"/>
      <c r="DS1592" s="199"/>
      <c r="DT1592" s="199"/>
      <c r="DU1592" s="199"/>
      <c r="DV1592" s="199"/>
      <c r="DW1592" s="199"/>
      <c r="DX1592" s="199"/>
      <c r="DY1592" s="199"/>
      <c r="DZ1592" s="199"/>
      <c r="EA1592" s="199"/>
      <c r="EB1592" s="199"/>
      <c r="EC1592" s="199"/>
      <c r="ED1592" s="199"/>
      <c r="EE1592" s="199"/>
      <c r="EF1592" s="199"/>
      <c r="EG1592" s="199"/>
      <c r="EH1592" s="199"/>
      <c r="EI1592" s="199"/>
      <c r="EJ1592" s="199"/>
      <c r="EK1592" s="199"/>
      <c r="EL1592" s="199"/>
      <c r="EM1592" s="199"/>
      <c r="EN1592" s="199"/>
      <c r="EO1592" s="199"/>
      <c r="EP1592" s="199"/>
      <c r="EQ1592" s="199"/>
      <c r="ER1592" s="199"/>
      <c r="ES1592" s="199"/>
      <c r="ET1592" s="199"/>
      <c r="EU1592" s="199"/>
      <c r="EV1592" s="199"/>
      <c r="EW1592" s="199"/>
      <c r="EX1592" s="199"/>
      <c r="EY1592" s="199"/>
      <c r="EZ1592" s="199"/>
      <c r="FA1592" s="199"/>
      <c r="FB1592" s="199"/>
      <c r="FC1592" s="199"/>
      <c r="FD1592" s="199"/>
      <c r="FE1592" s="199"/>
      <c r="FF1592" s="199"/>
      <c r="FG1592" s="199"/>
      <c r="FH1592" s="199"/>
      <c r="FI1592" s="199"/>
      <c r="FJ1592" s="199"/>
      <c r="FK1592" s="199"/>
      <c r="FL1592" s="199"/>
      <c r="FM1592" s="199"/>
      <c r="FN1592" s="199"/>
    </row>
    <row r="1593" spans="1:170" s="87" customFormat="1" ht="18" hidden="1" x14ac:dyDescent="0.2">
      <c r="A1593" s="96" t="s">
        <v>71</v>
      </c>
      <c r="B1593" s="84" t="s">
        <v>33</v>
      </c>
      <c r="C1593" s="99" t="e">
        <f>ROUND((Q1593-R1593)/H1593/12,0)</f>
        <v>#DIV/0!</v>
      </c>
      <c r="D1593" s="99">
        <f t="shared" ref="D1593:D1595" si="77">IFERROR(R1593/F1593/12,0)</f>
        <v>0</v>
      </c>
      <c r="E1593" s="116">
        <f>E1594+E1595</f>
        <v>0</v>
      </c>
      <c r="F1593" s="105">
        <f>F1594+F1595</f>
        <v>0</v>
      </c>
      <c r="G1593" s="105">
        <f>G1594+G1595</f>
        <v>0</v>
      </c>
      <c r="H1593" s="204">
        <f>IF(E1593+G1593=H1594+H1595,E1593+G1593, "CHYBA")</f>
        <v>0</v>
      </c>
      <c r="I1593" s="98">
        <f>I1594+I1595</f>
        <v>0</v>
      </c>
      <c r="J1593" s="99">
        <f>J1594+J1595</f>
        <v>0</v>
      </c>
      <c r="K1593" s="99">
        <f>K1596</f>
        <v>0</v>
      </c>
      <c r="L1593" s="99">
        <f>IF(I1593+K1593=L1594+L1595+L1596,I1593+K1593,"CHYBA")</f>
        <v>0</v>
      </c>
      <c r="M1593" s="99">
        <f>M1594+M1595</f>
        <v>0</v>
      </c>
      <c r="N1593" s="99">
        <f>N1594+N1595</f>
        <v>0</v>
      </c>
      <c r="O1593" s="99">
        <f>O1596</f>
        <v>0</v>
      </c>
      <c r="P1593" s="99">
        <f>IF(M1593+O1593=P1594+P1595+P1596,M1593+O1593,"CHYBA")</f>
        <v>0</v>
      </c>
      <c r="Q1593" s="99">
        <f>Q1594+Q1595</f>
        <v>0</v>
      </c>
      <c r="R1593" s="99">
        <f>R1594+R1595</f>
        <v>0</v>
      </c>
      <c r="S1593" s="99">
        <f>S1596</f>
        <v>0</v>
      </c>
      <c r="T1593" s="100">
        <f>IF(Q1593+S1593=T1594+T1595+T1596,Q1593+S1593,"CHYBA")</f>
        <v>0</v>
      </c>
      <c r="U1593" s="199"/>
      <c r="V1593" s="199"/>
      <c r="W1593" s="199"/>
      <c r="X1593" s="199"/>
      <c r="Y1593" s="199"/>
      <c r="Z1593" s="199"/>
      <c r="AA1593" s="199"/>
      <c r="AB1593" s="199"/>
      <c r="AC1593" s="199"/>
      <c r="AD1593" s="199"/>
      <c r="AE1593" s="199"/>
      <c r="AF1593" s="199"/>
      <c r="AG1593" s="199"/>
      <c r="AH1593" s="199"/>
      <c r="AI1593" s="199"/>
      <c r="AJ1593" s="199"/>
      <c r="AK1593" s="199"/>
      <c r="AL1593" s="199"/>
      <c r="AM1593" s="199"/>
      <c r="AN1593" s="199"/>
      <c r="AO1593" s="199"/>
      <c r="AP1593" s="199"/>
      <c r="AQ1593" s="199"/>
      <c r="AR1593" s="199"/>
      <c r="AS1593" s="199"/>
      <c r="AT1593" s="199"/>
      <c r="AU1593" s="199"/>
      <c r="AV1593" s="199"/>
      <c r="AW1593" s="199"/>
      <c r="AX1593" s="199"/>
      <c r="AY1593" s="199"/>
      <c r="AZ1593" s="199"/>
      <c r="BA1593" s="199"/>
      <c r="BB1593" s="199"/>
      <c r="BC1593" s="199"/>
      <c r="BD1593" s="199"/>
      <c r="BE1593" s="199"/>
      <c r="BF1593" s="199"/>
      <c r="BG1593" s="199"/>
      <c r="BH1593" s="199"/>
      <c r="BI1593" s="199"/>
      <c r="BJ1593" s="199"/>
      <c r="BK1593" s="199"/>
      <c r="BL1593" s="199"/>
      <c r="BM1593" s="199"/>
      <c r="BN1593" s="199"/>
      <c r="BO1593" s="199"/>
      <c r="BP1593" s="199"/>
      <c r="BQ1593" s="199"/>
      <c r="BR1593" s="199"/>
      <c r="BS1593" s="199"/>
      <c r="BT1593" s="199"/>
      <c r="BU1593" s="199"/>
      <c r="BV1593" s="199"/>
      <c r="BW1593" s="199"/>
      <c r="BX1593" s="199"/>
      <c r="BY1593" s="199"/>
      <c r="BZ1593" s="199"/>
      <c r="CA1593" s="199"/>
      <c r="CB1593" s="199"/>
      <c r="CC1593" s="199"/>
      <c r="CD1593" s="199"/>
      <c r="CE1593" s="199"/>
      <c r="CF1593" s="199"/>
      <c r="CG1593" s="199"/>
      <c r="CH1593" s="199"/>
      <c r="CI1593" s="199"/>
      <c r="CJ1593" s="199"/>
      <c r="CK1593" s="199"/>
      <c r="CL1593" s="199"/>
      <c r="CM1593" s="199"/>
      <c r="CN1593" s="199"/>
      <c r="CO1593" s="199"/>
      <c r="CP1593" s="199"/>
      <c r="CQ1593" s="199"/>
      <c r="CR1593" s="199"/>
      <c r="CS1593" s="199"/>
      <c r="CT1593" s="199"/>
      <c r="CU1593" s="199"/>
      <c r="CV1593" s="199"/>
      <c r="CW1593" s="199"/>
      <c r="CX1593" s="199"/>
      <c r="CY1593" s="199"/>
      <c r="CZ1593" s="199"/>
      <c r="DA1593" s="199"/>
      <c r="DB1593" s="199"/>
      <c r="DC1593" s="199"/>
      <c r="DD1593" s="199"/>
      <c r="DE1593" s="199"/>
      <c r="DF1593" s="199"/>
      <c r="DG1593" s="199"/>
      <c r="DH1593" s="199"/>
      <c r="DI1593" s="199"/>
      <c r="DJ1593" s="199"/>
      <c r="DK1593" s="199"/>
      <c r="DL1593" s="199"/>
      <c r="DM1593" s="199"/>
      <c r="DN1593" s="199"/>
      <c r="DO1593" s="199"/>
      <c r="DP1593" s="199"/>
      <c r="DQ1593" s="199"/>
      <c r="DR1593" s="199"/>
      <c r="DS1593" s="199"/>
      <c r="DT1593" s="199"/>
      <c r="DU1593" s="199"/>
      <c r="DV1593" s="199"/>
      <c r="DW1593" s="199"/>
      <c r="DX1593" s="199"/>
      <c r="DY1593" s="199"/>
      <c r="DZ1593" s="199"/>
      <c r="EA1593" s="199"/>
      <c r="EB1593" s="199"/>
      <c r="EC1593" s="199"/>
      <c r="ED1593" s="199"/>
      <c r="EE1593" s="199"/>
      <c r="EF1593" s="199"/>
      <c r="EG1593" s="199"/>
      <c r="EH1593" s="199"/>
      <c r="EI1593" s="199"/>
      <c r="EJ1593" s="199"/>
      <c r="EK1593" s="199"/>
      <c r="EL1593" s="199"/>
      <c r="EM1593" s="199"/>
      <c r="EN1593" s="199"/>
      <c r="EO1593" s="199"/>
      <c r="EP1593" s="199"/>
      <c r="EQ1593" s="199"/>
      <c r="ER1593" s="199"/>
      <c r="ES1593" s="199"/>
      <c r="ET1593" s="199"/>
      <c r="EU1593" s="199"/>
      <c r="EV1593" s="199"/>
      <c r="EW1593" s="199"/>
      <c r="EX1593" s="199"/>
      <c r="EY1593" s="199"/>
      <c r="EZ1593" s="199"/>
      <c r="FA1593" s="199"/>
      <c r="FB1593" s="199"/>
      <c r="FC1593" s="199"/>
      <c r="FD1593" s="199"/>
      <c r="FE1593" s="199"/>
      <c r="FF1593" s="199"/>
      <c r="FG1593" s="199"/>
      <c r="FH1593" s="199"/>
      <c r="FI1593" s="199"/>
      <c r="FJ1593" s="199"/>
      <c r="FK1593" s="199"/>
      <c r="FL1593" s="199"/>
      <c r="FM1593" s="199"/>
      <c r="FN1593" s="199"/>
    </row>
    <row r="1594" spans="1:170" s="87" customFormat="1" hidden="1" x14ac:dyDescent="0.2">
      <c r="A1594" s="95" t="s">
        <v>17</v>
      </c>
      <c r="B1594" s="113" t="s">
        <v>16</v>
      </c>
      <c r="C1594" s="99">
        <f t="shared" ref="C1594" si="78">IFERROR(Q1594/E1594/12,0)</f>
        <v>0</v>
      </c>
      <c r="D1594" s="99">
        <f t="shared" si="77"/>
        <v>0</v>
      </c>
      <c r="E1594" s="114">
        <v>0</v>
      </c>
      <c r="F1594" s="115">
        <v>0</v>
      </c>
      <c r="G1594" s="115">
        <v>0</v>
      </c>
      <c r="H1594" s="100">
        <f>E1594+G1594</f>
        <v>0</v>
      </c>
      <c r="I1594" s="92">
        <v>0</v>
      </c>
      <c r="J1594" s="93">
        <v>0</v>
      </c>
      <c r="K1594" s="99" t="s">
        <v>16</v>
      </c>
      <c r="L1594" s="99">
        <f>I1594</f>
        <v>0</v>
      </c>
      <c r="M1594" s="93">
        <v>0</v>
      </c>
      <c r="N1594" s="93">
        <v>0</v>
      </c>
      <c r="O1594" s="99" t="s">
        <v>16</v>
      </c>
      <c r="P1594" s="99">
        <f>M1594</f>
        <v>0</v>
      </c>
      <c r="Q1594" s="99">
        <f>I1594+M1594</f>
        <v>0</v>
      </c>
      <c r="R1594" s="99">
        <f>J1594+N1594</f>
        <v>0</v>
      </c>
      <c r="S1594" s="99" t="s">
        <v>16</v>
      </c>
      <c r="T1594" s="100">
        <f>Q1594</f>
        <v>0</v>
      </c>
      <c r="U1594" s="199"/>
      <c r="V1594" s="199"/>
      <c r="W1594" s="199"/>
      <c r="X1594" s="199"/>
      <c r="Y1594" s="199"/>
      <c r="Z1594" s="199"/>
      <c r="AA1594" s="199"/>
      <c r="AB1594" s="199"/>
      <c r="AC1594" s="199"/>
      <c r="AD1594" s="199"/>
      <c r="AE1594" s="199"/>
      <c r="AF1594" s="199"/>
      <c r="AG1594" s="199"/>
      <c r="AH1594" s="199"/>
      <c r="AI1594" s="199"/>
      <c r="AJ1594" s="199"/>
      <c r="AK1594" s="199"/>
      <c r="AL1594" s="199"/>
      <c r="AM1594" s="199"/>
      <c r="AN1594" s="199"/>
      <c r="AO1594" s="199"/>
      <c r="AP1594" s="199"/>
      <c r="AQ1594" s="199"/>
      <c r="AR1594" s="199"/>
      <c r="AS1594" s="199"/>
      <c r="AT1594" s="199"/>
      <c r="AU1594" s="199"/>
      <c r="AV1594" s="199"/>
      <c r="AW1594" s="199"/>
      <c r="AX1594" s="199"/>
      <c r="AY1594" s="199"/>
      <c r="AZ1594" s="199"/>
      <c r="BA1594" s="199"/>
      <c r="BB1594" s="199"/>
      <c r="BC1594" s="199"/>
      <c r="BD1594" s="199"/>
      <c r="BE1594" s="199"/>
      <c r="BF1594" s="199"/>
      <c r="BG1594" s="199"/>
      <c r="BH1594" s="199"/>
      <c r="BI1594" s="199"/>
      <c r="BJ1594" s="199"/>
      <c r="BK1594" s="199"/>
      <c r="BL1594" s="199"/>
      <c r="BM1594" s="199"/>
      <c r="BN1594" s="199"/>
      <c r="BO1594" s="199"/>
      <c r="BP1594" s="199"/>
      <c r="BQ1594" s="199"/>
      <c r="BR1594" s="199"/>
      <c r="BS1594" s="199"/>
      <c r="BT1594" s="199"/>
      <c r="BU1594" s="199"/>
      <c r="BV1594" s="199"/>
      <c r="BW1594" s="199"/>
      <c r="BX1594" s="199"/>
      <c r="BY1594" s="199"/>
      <c r="BZ1594" s="199"/>
      <c r="CA1594" s="199"/>
      <c r="CB1594" s="199"/>
      <c r="CC1594" s="199"/>
      <c r="CD1594" s="199"/>
      <c r="CE1594" s="199"/>
      <c r="CF1594" s="199"/>
      <c r="CG1594" s="199"/>
      <c r="CH1594" s="199"/>
      <c r="CI1594" s="199"/>
      <c r="CJ1594" s="199"/>
      <c r="CK1594" s="199"/>
      <c r="CL1594" s="199"/>
      <c r="CM1594" s="199"/>
      <c r="CN1594" s="199"/>
      <c r="CO1594" s="199"/>
      <c r="CP1594" s="199"/>
      <c r="CQ1594" s="199"/>
      <c r="CR1594" s="199"/>
      <c r="CS1594" s="199"/>
      <c r="CT1594" s="199"/>
      <c r="CU1594" s="199"/>
      <c r="CV1594" s="199"/>
      <c r="CW1594" s="199"/>
      <c r="CX1594" s="199"/>
      <c r="CY1594" s="199"/>
      <c r="CZ1594" s="199"/>
      <c r="DA1594" s="199"/>
      <c r="DB1594" s="199"/>
      <c r="DC1594" s="199"/>
      <c r="DD1594" s="199"/>
      <c r="DE1594" s="199"/>
      <c r="DF1594" s="199"/>
      <c r="DG1594" s="199"/>
      <c r="DH1594" s="199"/>
      <c r="DI1594" s="199"/>
      <c r="DJ1594" s="199"/>
      <c r="DK1594" s="199"/>
      <c r="DL1594" s="199"/>
      <c r="DM1594" s="199"/>
      <c r="DN1594" s="199"/>
      <c r="DO1594" s="199"/>
      <c r="DP1594" s="199"/>
      <c r="DQ1594" s="199"/>
      <c r="DR1594" s="199"/>
      <c r="DS1594" s="199"/>
      <c r="DT1594" s="199"/>
      <c r="DU1594" s="199"/>
      <c r="DV1594" s="199"/>
      <c r="DW1594" s="199"/>
      <c r="DX1594" s="199"/>
      <c r="DY1594" s="199"/>
      <c r="DZ1594" s="199"/>
      <c r="EA1594" s="199"/>
      <c r="EB1594" s="199"/>
      <c r="EC1594" s="199"/>
      <c r="ED1594" s="199"/>
      <c r="EE1594" s="199"/>
      <c r="EF1594" s="199"/>
      <c r="EG1594" s="199"/>
      <c r="EH1594" s="199"/>
      <c r="EI1594" s="199"/>
      <c r="EJ1594" s="199"/>
      <c r="EK1594" s="199"/>
      <c r="EL1594" s="199"/>
      <c r="EM1594" s="199"/>
      <c r="EN1594" s="199"/>
      <c r="EO1594" s="199"/>
      <c r="EP1594" s="199"/>
      <c r="EQ1594" s="199"/>
      <c r="ER1594" s="199"/>
      <c r="ES1594" s="199"/>
      <c r="ET1594" s="199"/>
      <c r="EU1594" s="199"/>
      <c r="EV1594" s="199"/>
      <c r="EW1594" s="199"/>
      <c r="EX1594" s="199"/>
      <c r="EY1594" s="199"/>
      <c r="EZ1594" s="199"/>
      <c r="FA1594" s="199"/>
      <c r="FB1594" s="199"/>
      <c r="FC1594" s="199"/>
      <c r="FD1594" s="199"/>
      <c r="FE1594" s="199"/>
      <c r="FF1594" s="199"/>
      <c r="FG1594" s="199"/>
      <c r="FH1594" s="199"/>
      <c r="FI1594" s="199"/>
      <c r="FJ1594" s="199"/>
      <c r="FK1594" s="199"/>
      <c r="FL1594" s="199"/>
      <c r="FM1594" s="199"/>
      <c r="FN1594" s="199"/>
    </row>
    <row r="1595" spans="1:170" s="87" customFormat="1" hidden="1" x14ac:dyDescent="0.2">
      <c r="A1595" s="95" t="s">
        <v>18</v>
      </c>
      <c r="B1595" s="113" t="s">
        <v>16</v>
      </c>
      <c r="C1595" s="99" t="e">
        <f>ROUND((Q1595-R1595)/H1595/12,0)</f>
        <v>#DIV/0!</v>
      </c>
      <c r="D1595" s="99">
        <f t="shared" si="77"/>
        <v>0</v>
      </c>
      <c r="E1595" s="114">
        <v>0</v>
      </c>
      <c r="F1595" s="115">
        <v>0</v>
      </c>
      <c r="G1595" s="115">
        <v>0</v>
      </c>
      <c r="H1595" s="100">
        <f>E1595+G1595</f>
        <v>0</v>
      </c>
      <c r="I1595" s="92">
        <v>0</v>
      </c>
      <c r="J1595" s="93">
        <v>0</v>
      </c>
      <c r="K1595" s="99" t="s">
        <v>16</v>
      </c>
      <c r="L1595" s="99">
        <f>I1595</f>
        <v>0</v>
      </c>
      <c r="M1595" s="93">
        <v>0</v>
      </c>
      <c r="N1595" s="93">
        <v>0</v>
      </c>
      <c r="O1595" s="99" t="s">
        <v>16</v>
      </c>
      <c r="P1595" s="99">
        <f>M1595</f>
        <v>0</v>
      </c>
      <c r="Q1595" s="99">
        <f>I1595+M1595</f>
        <v>0</v>
      </c>
      <c r="R1595" s="99">
        <f>J1595+N1595</f>
        <v>0</v>
      </c>
      <c r="S1595" s="99" t="s">
        <v>16</v>
      </c>
      <c r="T1595" s="100">
        <f>Q1595</f>
        <v>0</v>
      </c>
      <c r="U1595" s="199"/>
      <c r="V1595" s="199"/>
      <c r="W1595" s="199"/>
      <c r="X1595" s="199"/>
      <c r="Y1595" s="199"/>
      <c r="Z1595" s="199"/>
      <c r="AA1595" s="199"/>
      <c r="AB1595" s="199"/>
      <c r="AC1595" s="199"/>
      <c r="AD1595" s="199"/>
      <c r="AE1595" s="199"/>
      <c r="AF1595" s="199"/>
      <c r="AG1595" s="199"/>
      <c r="AH1595" s="199"/>
      <c r="AI1595" s="199"/>
      <c r="AJ1595" s="199"/>
      <c r="AK1595" s="199"/>
      <c r="AL1595" s="199"/>
      <c r="AM1595" s="199"/>
      <c r="AN1595" s="199"/>
      <c r="AO1595" s="199"/>
      <c r="AP1595" s="199"/>
      <c r="AQ1595" s="199"/>
      <c r="AR1595" s="199"/>
      <c r="AS1595" s="199"/>
      <c r="AT1595" s="199"/>
      <c r="AU1595" s="199"/>
      <c r="AV1595" s="199"/>
      <c r="AW1595" s="199"/>
      <c r="AX1595" s="199"/>
      <c r="AY1595" s="199"/>
      <c r="AZ1595" s="199"/>
      <c r="BA1595" s="199"/>
      <c r="BB1595" s="199"/>
      <c r="BC1595" s="199"/>
      <c r="BD1595" s="199"/>
      <c r="BE1595" s="199"/>
      <c r="BF1595" s="199"/>
      <c r="BG1595" s="199"/>
      <c r="BH1595" s="199"/>
      <c r="BI1595" s="199"/>
      <c r="BJ1595" s="199"/>
      <c r="BK1595" s="199"/>
      <c r="BL1595" s="199"/>
      <c r="BM1595" s="199"/>
      <c r="BN1595" s="199"/>
      <c r="BO1595" s="199"/>
      <c r="BP1595" s="199"/>
      <c r="BQ1595" s="199"/>
      <c r="BR1595" s="199"/>
      <c r="BS1595" s="199"/>
      <c r="BT1595" s="199"/>
      <c r="BU1595" s="199"/>
      <c r="BV1595" s="199"/>
      <c r="BW1595" s="199"/>
      <c r="BX1595" s="199"/>
      <c r="BY1595" s="199"/>
      <c r="BZ1595" s="199"/>
      <c r="CA1595" s="199"/>
      <c r="CB1595" s="199"/>
      <c r="CC1595" s="199"/>
      <c r="CD1595" s="199"/>
      <c r="CE1595" s="199"/>
      <c r="CF1595" s="199"/>
      <c r="CG1595" s="199"/>
      <c r="CH1595" s="199"/>
      <c r="CI1595" s="199"/>
      <c r="CJ1595" s="199"/>
      <c r="CK1595" s="199"/>
      <c r="CL1595" s="199"/>
      <c r="CM1595" s="199"/>
      <c r="CN1595" s="199"/>
      <c r="CO1595" s="199"/>
      <c r="CP1595" s="199"/>
      <c r="CQ1595" s="199"/>
      <c r="CR1595" s="199"/>
      <c r="CS1595" s="199"/>
      <c r="CT1595" s="199"/>
      <c r="CU1595" s="199"/>
      <c r="CV1595" s="199"/>
      <c r="CW1595" s="199"/>
      <c r="CX1595" s="199"/>
      <c r="CY1595" s="199"/>
      <c r="CZ1595" s="199"/>
      <c r="DA1595" s="199"/>
      <c r="DB1595" s="199"/>
      <c r="DC1595" s="199"/>
      <c r="DD1595" s="199"/>
      <c r="DE1595" s="199"/>
      <c r="DF1595" s="199"/>
      <c r="DG1595" s="199"/>
      <c r="DH1595" s="199"/>
      <c r="DI1595" s="199"/>
      <c r="DJ1595" s="199"/>
      <c r="DK1595" s="199"/>
      <c r="DL1595" s="199"/>
      <c r="DM1595" s="199"/>
      <c r="DN1595" s="199"/>
      <c r="DO1595" s="199"/>
      <c r="DP1595" s="199"/>
      <c r="DQ1595" s="199"/>
      <c r="DR1595" s="199"/>
      <c r="DS1595" s="199"/>
      <c r="DT1595" s="199"/>
      <c r="DU1595" s="199"/>
      <c r="DV1595" s="199"/>
      <c r="DW1595" s="199"/>
      <c r="DX1595" s="199"/>
      <c r="DY1595" s="199"/>
      <c r="DZ1595" s="199"/>
      <c r="EA1595" s="199"/>
      <c r="EB1595" s="199"/>
      <c r="EC1595" s="199"/>
      <c r="ED1595" s="199"/>
      <c r="EE1595" s="199"/>
      <c r="EF1595" s="199"/>
      <c r="EG1595" s="199"/>
      <c r="EH1595" s="199"/>
      <c r="EI1595" s="199"/>
      <c r="EJ1595" s="199"/>
      <c r="EK1595" s="199"/>
      <c r="EL1595" s="199"/>
      <c r="EM1595" s="199"/>
      <c r="EN1595" s="199"/>
      <c r="EO1595" s="199"/>
      <c r="EP1595" s="199"/>
      <c r="EQ1595" s="199"/>
      <c r="ER1595" s="199"/>
      <c r="ES1595" s="199"/>
      <c r="ET1595" s="199"/>
      <c r="EU1595" s="199"/>
      <c r="EV1595" s="199"/>
      <c r="EW1595" s="199"/>
      <c r="EX1595" s="199"/>
      <c r="EY1595" s="199"/>
      <c r="EZ1595" s="199"/>
      <c r="FA1595" s="199"/>
      <c r="FB1595" s="199"/>
      <c r="FC1595" s="199"/>
      <c r="FD1595" s="199"/>
      <c r="FE1595" s="199"/>
      <c r="FF1595" s="199"/>
      <c r="FG1595" s="199"/>
      <c r="FH1595" s="199"/>
      <c r="FI1595" s="199"/>
      <c r="FJ1595" s="199"/>
      <c r="FK1595" s="199"/>
      <c r="FL1595" s="199"/>
      <c r="FM1595" s="199"/>
      <c r="FN1595" s="199"/>
    </row>
    <row r="1596" spans="1:170" s="87" customFormat="1" ht="15.75" hidden="1" thickBot="1" x14ac:dyDescent="0.25">
      <c r="A1596" s="95" t="s">
        <v>19</v>
      </c>
      <c r="B1596" s="113" t="s">
        <v>16</v>
      </c>
      <c r="C1596" s="99" t="s">
        <v>16</v>
      </c>
      <c r="D1596" s="99" t="s">
        <v>16</v>
      </c>
      <c r="E1596" s="116" t="s">
        <v>16</v>
      </c>
      <c r="F1596" s="105" t="s">
        <v>16</v>
      </c>
      <c r="G1596" s="105" t="s">
        <v>16</v>
      </c>
      <c r="H1596" s="204" t="s">
        <v>16</v>
      </c>
      <c r="I1596" s="98" t="s">
        <v>16</v>
      </c>
      <c r="J1596" s="99" t="s">
        <v>16</v>
      </c>
      <c r="K1596" s="93"/>
      <c r="L1596" s="99">
        <f>K1596</f>
        <v>0</v>
      </c>
      <c r="M1596" s="99" t="s">
        <v>16</v>
      </c>
      <c r="N1596" s="99" t="s">
        <v>16</v>
      </c>
      <c r="O1596" s="93"/>
      <c r="P1596" s="99">
        <f>O1596</f>
        <v>0</v>
      </c>
      <c r="Q1596" s="99" t="s">
        <v>16</v>
      </c>
      <c r="R1596" s="99" t="s">
        <v>16</v>
      </c>
      <c r="S1596" s="99">
        <f>K1596+O1596</f>
        <v>0</v>
      </c>
      <c r="T1596" s="100">
        <f>S1596</f>
        <v>0</v>
      </c>
      <c r="U1596" s="199"/>
      <c r="V1596" s="199"/>
      <c r="W1596" s="199"/>
      <c r="X1596" s="199"/>
      <c r="Y1596" s="199"/>
      <c r="Z1596" s="199"/>
      <c r="AA1596" s="199"/>
      <c r="AB1596" s="199"/>
      <c r="AC1596" s="199"/>
      <c r="AD1596" s="199"/>
      <c r="AE1596" s="199"/>
      <c r="AF1596" s="199"/>
      <c r="AG1596" s="199"/>
      <c r="AH1596" s="199"/>
      <c r="AI1596" s="199"/>
      <c r="AJ1596" s="199"/>
      <c r="AK1596" s="199"/>
      <c r="AL1596" s="199"/>
      <c r="AM1596" s="199"/>
      <c r="AN1596" s="199"/>
      <c r="AO1596" s="199"/>
      <c r="AP1596" s="199"/>
      <c r="AQ1596" s="199"/>
      <c r="AR1596" s="199"/>
      <c r="AS1596" s="199"/>
      <c r="AT1596" s="199"/>
      <c r="AU1596" s="199"/>
      <c r="AV1596" s="199"/>
      <c r="AW1596" s="199"/>
      <c r="AX1596" s="199"/>
      <c r="AY1596" s="199"/>
      <c r="AZ1596" s="199"/>
      <c r="BA1596" s="199"/>
      <c r="BB1596" s="199"/>
      <c r="BC1596" s="199"/>
      <c r="BD1596" s="199"/>
      <c r="BE1596" s="199"/>
      <c r="BF1596" s="199"/>
      <c r="BG1596" s="199"/>
      <c r="BH1596" s="199"/>
      <c r="BI1596" s="199"/>
      <c r="BJ1596" s="199"/>
      <c r="BK1596" s="199"/>
      <c r="BL1596" s="199"/>
      <c r="BM1596" s="199"/>
      <c r="BN1596" s="199"/>
      <c r="BO1596" s="199"/>
      <c r="BP1596" s="199"/>
      <c r="BQ1596" s="199"/>
      <c r="BR1596" s="199"/>
      <c r="BS1596" s="199"/>
      <c r="BT1596" s="199"/>
      <c r="BU1596" s="199"/>
      <c r="BV1596" s="199"/>
      <c r="BW1596" s="199"/>
      <c r="BX1596" s="199"/>
      <c r="BY1596" s="199"/>
      <c r="BZ1596" s="199"/>
      <c r="CA1596" s="199"/>
      <c r="CB1596" s="199"/>
      <c r="CC1596" s="199"/>
      <c r="CD1596" s="199"/>
      <c r="CE1596" s="199"/>
      <c r="CF1596" s="199"/>
      <c r="CG1596" s="199"/>
      <c r="CH1596" s="199"/>
      <c r="CI1596" s="199"/>
      <c r="CJ1596" s="199"/>
      <c r="CK1596" s="199"/>
      <c r="CL1596" s="199"/>
      <c r="CM1596" s="199"/>
      <c r="CN1596" s="199"/>
      <c r="CO1596" s="199"/>
      <c r="CP1596" s="199"/>
      <c r="CQ1596" s="199"/>
      <c r="CR1596" s="199"/>
      <c r="CS1596" s="199"/>
      <c r="CT1596" s="199"/>
      <c r="CU1596" s="199"/>
      <c r="CV1596" s="199"/>
      <c r="CW1596" s="199"/>
      <c r="CX1596" s="199"/>
      <c r="CY1596" s="199"/>
      <c r="CZ1596" s="199"/>
      <c r="DA1596" s="199"/>
      <c r="DB1596" s="199"/>
      <c r="DC1596" s="199"/>
      <c r="DD1596" s="199"/>
      <c r="DE1596" s="199"/>
      <c r="DF1596" s="199"/>
      <c r="DG1596" s="199"/>
      <c r="DH1596" s="199"/>
      <c r="DI1596" s="199"/>
      <c r="DJ1596" s="199"/>
      <c r="DK1596" s="199"/>
      <c r="DL1596" s="199"/>
      <c r="DM1596" s="199"/>
      <c r="DN1596" s="199"/>
      <c r="DO1596" s="199"/>
      <c r="DP1596" s="199"/>
      <c r="DQ1596" s="199"/>
      <c r="DR1596" s="199"/>
      <c r="DS1596" s="199"/>
      <c r="DT1596" s="199"/>
      <c r="DU1596" s="199"/>
      <c r="DV1596" s="199"/>
      <c r="DW1596" s="199"/>
      <c r="DX1596" s="199"/>
      <c r="DY1596" s="199"/>
      <c r="DZ1596" s="199"/>
      <c r="EA1596" s="199"/>
      <c r="EB1596" s="199"/>
      <c r="EC1596" s="199"/>
      <c r="ED1596" s="199"/>
      <c r="EE1596" s="199"/>
      <c r="EF1596" s="199"/>
      <c r="EG1596" s="199"/>
      <c r="EH1596" s="199"/>
      <c r="EI1596" s="199"/>
      <c r="EJ1596" s="199"/>
      <c r="EK1596" s="199"/>
      <c r="EL1596" s="199"/>
      <c r="EM1596" s="199"/>
      <c r="EN1596" s="199"/>
      <c r="EO1596" s="199"/>
      <c r="EP1596" s="199"/>
      <c r="EQ1596" s="199"/>
      <c r="ER1596" s="199"/>
      <c r="ES1596" s="199"/>
      <c r="ET1596" s="199"/>
      <c r="EU1596" s="199"/>
      <c r="EV1596" s="199"/>
      <c r="EW1596" s="199"/>
      <c r="EX1596" s="199"/>
      <c r="EY1596" s="199"/>
      <c r="EZ1596" s="199"/>
      <c r="FA1596" s="199"/>
      <c r="FB1596" s="199"/>
      <c r="FC1596" s="199"/>
      <c r="FD1596" s="199"/>
      <c r="FE1596" s="199"/>
      <c r="FF1596" s="199"/>
      <c r="FG1596" s="199"/>
      <c r="FH1596" s="199"/>
      <c r="FI1596" s="199"/>
      <c r="FJ1596" s="199"/>
      <c r="FK1596" s="199"/>
      <c r="FL1596" s="199"/>
      <c r="FM1596" s="199"/>
      <c r="FN1596" s="199"/>
    </row>
    <row r="1597" spans="1:170" ht="18" hidden="1" customHeight="1" x14ac:dyDescent="0.2">
      <c r="A1597" s="96" t="s">
        <v>71</v>
      </c>
      <c r="B1597" s="84"/>
      <c r="C1597" s="99" t="e">
        <f>ROUND((Q1597-R1597)/H1597/12,0)</f>
        <v>#DIV/0!</v>
      </c>
      <c r="D1597" s="99" t="e">
        <f>ROUND(R1597/F1597/12,0)</f>
        <v>#DIV/0!</v>
      </c>
      <c r="E1597" s="116">
        <f>E1598+E1599</f>
        <v>0</v>
      </c>
      <c r="F1597" s="105">
        <f>F1598+F1599</f>
        <v>0</v>
      </c>
      <c r="G1597" s="105">
        <f>G1598+G1599</f>
        <v>0</v>
      </c>
      <c r="H1597" s="31">
        <f>IF(E1597+G1597=H1598+H1599,E1597+G1597, "CHYBA")</f>
        <v>0</v>
      </c>
      <c r="I1597" s="98">
        <f>I1598+I1599</f>
        <v>0</v>
      </c>
      <c r="J1597" s="99">
        <f>J1598+J1599</f>
        <v>0</v>
      </c>
      <c r="K1597" s="99">
        <f>K1600</f>
        <v>0</v>
      </c>
      <c r="L1597" s="99">
        <f>IF(I1597+K1597=L1598+L1599+L1600,I1597+K1597,"CHYBA")</f>
        <v>0</v>
      </c>
      <c r="M1597" s="99">
        <f>M1598+M1599</f>
        <v>0</v>
      </c>
      <c r="N1597" s="99">
        <f>N1598+N1599</f>
        <v>0</v>
      </c>
      <c r="O1597" s="99">
        <f>O1600</f>
        <v>0</v>
      </c>
      <c r="P1597" s="99">
        <f>IF(M1597+O1597=P1598+P1599+P1600,M1597+O1597,"CHYBA")</f>
        <v>0</v>
      </c>
      <c r="Q1597" s="99">
        <f>Q1598+Q1599</f>
        <v>0</v>
      </c>
      <c r="R1597" s="99">
        <f>R1598+R1599</f>
        <v>0</v>
      </c>
      <c r="S1597" s="99">
        <f>S1600</f>
        <v>0</v>
      </c>
      <c r="T1597" s="100">
        <f>IF(Q1597+S1597=T1598+T1599+T1600,Q1597+S1597,"CHYBA")</f>
        <v>0</v>
      </c>
    </row>
    <row r="1598" spans="1:170" ht="15" hidden="1" customHeight="1" x14ac:dyDescent="0.2">
      <c r="A1598" s="95" t="s">
        <v>17</v>
      </c>
      <c r="B1598" s="113" t="s">
        <v>16</v>
      </c>
      <c r="C1598" s="99" t="e">
        <f>ROUND((Q1598-R1598)/H1598/12,0)</f>
        <v>#DIV/0!</v>
      </c>
      <c r="D1598" s="99" t="e">
        <f>ROUND(R1598/F1598/12,0)</f>
        <v>#DIV/0!</v>
      </c>
      <c r="E1598" s="114"/>
      <c r="F1598" s="115"/>
      <c r="G1598" s="115"/>
      <c r="H1598" s="28">
        <f>E1598+G1598</f>
        <v>0</v>
      </c>
      <c r="I1598" s="92"/>
      <c r="J1598" s="93"/>
      <c r="K1598" s="99" t="s">
        <v>16</v>
      </c>
      <c r="L1598" s="99">
        <f>I1598</f>
        <v>0</v>
      </c>
      <c r="M1598" s="93"/>
      <c r="N1598" s="93"/>
      <c r="O1598" s="99" t="s">
        <v>16</v>
      </c>
      <c r="P1598" s="99">
        <f>M1598</f>
        <v>0</v>
      </c>
      <c r="Q1598" s="99">
        <f>I1598+M1598</f>
        <v>0</v>
      </c>
      <c r="R1598" s="99">
        <f>J1598+N1598</f>
        <v>0</v>
      </c>
      <c r="S1598" s="99" t="s">
        <v>16</v>
      </c>
      <c r="T1598" s="100">
        <f>Q1598</f>
        <v>0</v>
      </c>
    </row>
    <row r="1599" spans="1:170" ht="15" hidden="1" customHeight="1" x14ac:dyDescent="0.2">
      <c r="A1599" s="95" t="s">
        <v>18</v>
      </c>
      <c r="B1599" s="113" t="s">
        <v>16</v>
      </c>
      <c r="C1599" s="99" t="e">
        <f>ROUND((Q1599-R1599)/H1599/12,0)</f>
        <v>#DIV/0!</v>
      </c>
      <c r="D1599" s="99" t="e">
        <f>ROUND(R1599/F1599/12,0)</f>
        <v>#DIV/0!</v>
      </c>
      <c r="E1599" s="114"/>
      <c r="F1599" s="115"/>
      <c r="G1599" s="115"/>
      <c r="H1599" s="28">
        <f>E1599+G1599</f>
        <v>0</v>
      </c>
      <c r="I1599" s="92"/>
      <c r="J1599" s="93"/>
      <c r="K1599" s="99" t="s">
        <v>16</v>
      </c>
      <c r="L1599" s="99">
        <f>I1599</f>
        <v>0</v>
      </c>
      <c r="M1599" s="93"/>
      <c r="N1599" s="93"/>
      <c r="O1599" s="99" t="s">
        <v>16</v>
      </c>
      <c r="P1599" s="99">
        <f>M1599</f>
        <v>0</v>
      </c>
      <c r="Q1599" s="99">
        <f>I1599+M1599</f>
        <v>0</v>
      </c>
      <c r="R1599" s="99">
        <f>J1599+N1599</f>
        <v>0</v>
      </c>
      <c r="S1599" s="99" t="s">
        <v>16</v>
      </c>
      <c r="T1599" s="100">
        <f>Q1599</f>
        <v>0</v>
      </c>
    </row>
    <row r="1600" spans="1:170" ht="15" hidden="1" customHeight="1" x14ac:dyDescent="0.2">
      <c r="A1600" s="95" t="s">
        <v>19</v>
      </c>
      <c r="B1600" s="113" t="s">
        <v>16</v>
      </c>
      <c r="C1600" s="99" t="s">
        <v>16</v>
      </c>
      <c r="D1600" s="99" t="s">
        <v>16</v>
      </c>
      <c r="E1600" s="116" t="s">
        <v>16</v>
      </c>
      <c r="F1600" s="105" t="s">
        <v>16</v>
      </c>
      <c r="G1600" s="105" t="s">
        <v>16</v>
      </c>
      <c r="H1600" s="31" t="s">
        <v>16</v>
      </c>
      <c r="I1600" s="98" t="s">
        <v>16</v>
      </c>
      <c r="J1600" s="99" t="s">
        <v>16</v>
      </c>
      <c r="K1600" s="93"/>
      <c r="L1600" s="99">
        <f>K1600</f>
        <v>0</v>
      </c>
      <c r="M1600" s="99" t="s">
        <v>16</v>
      </c>
      <c r="N1600" s="99" t="s">
        <v>16</v>
      </c>
      <c r="O1600" s="93"/>
      <c r="P1600" s="99">
        <f>O1600</f>
        <v>0</v>
      </c>
      <c r="Q1600" s="99" t="s">
        <v>16</v>
      </c>
      <c r="R1600" s="99" t="s">
        <v>16</v>
      </c>
      <c r="S1600" s="99">
        <f>K1600+O1600</f>
        <v>0</v>
      </c>
      <c r="T1600" s="100">
        <f>S1600</f>
        <v>0</v>
      </c>
    </row>
    <row r="1601" spans="1:20" ht="18" hidden="1" customHeight="1" x14ac:dyDescent="0.2">
      <c r="A1601" s="96" t="s">
        <v>71</v>
      </c>
      <c r="B1601" s="84"/>
      <c r="C1601" s="99" t="e">
        <f>ROUND((Q1601-R1601)/H1601/12,0)</f>
        <v>#DIV/0!</v>
      </c>
      <c r="D1601" s="99" t="e">
        <f>ROUND(R1601/F1601/12,0)</f>
        <v>#DIV/0!</v>
      </c>
      <c r="E1601" s="116">
        <f>E1602+E1603</f>
        <v>0</v>
      </c>
      <c r="F1601" s="105">
        <f>F1602+F1603</f>
        <v>0</v>
      </c>
      <c r="G1601" s="105">
        <f>G1602+G1603</f>
        <v>0</v>
      </c>
      <c r="H1601" s="31">
        <f>IF(E1601+G1601=H1602+H1603,E1601+G1601, "CHYBA")</f>
        <v>0</v>
      </c>
      <c r="I1601" s="98">
        <f>I1602+I1603</f>
        <v>0</v>
      </c>
      <c r="J1601" s="99">
        <f>J1602+J1603</f>
        <v>0</v>
      </c>
      <c r="K1601" s="99">
        <f>K1604</f>
        <v>0</v>
      </c>
      <c r="L1601" s="99">
        <f>IF(I1601+K1601=L1602+L1603+L1604,I1601+K1601,"CHYBA")</f>
        <v>0</v>
      </c>
      <c r="M1601" s="99">
        <f>M1602+M1603</f>
        <v>0</v>
      </c>
      <c r="N1601" s="99">
        <f>N1602+N1603</f>
        <v>0</v>
      </c>
      <c r="O1601" s="99">
        <f>O1604</f>
        <v>0</v>
      </c>
      <c r="P1601" s="99">
        <f>IF(M1601+O1601=P1602+P1603+P1604,M1601+O1601,"CHYBA")</f>
        <v>0</v>
      </c>
      <c r="Q1601" s="99">
        <f>Q1602+Q1603</f>
        <v>0</v>
      </c>
      <c r="R1601" s="99">
        <f>R1602+R1603</f>
        <v>0</v>
      </c>
      <c r="S1601" s="99">
        <f>S1604</f>
        <v>0</v>
      </c>
      <c r="T1601" s="100">
        <f>IF(Q1601+S1601=T1602+T1603+T1604,Q1601+S1601,"CHYBA")</f>
        <v>0</v>
      </c>
    </row>
    <row r="1602" spans="1:20" ht="15" hidden="1" customHeight="1" x14ac:dyDescent="0.2">
      <c r="A1602" s="95" t="s">
        <v>17</v>
      </c>
      <c r="B1602" s="113" t="s">
        <v>16</v>
      </c>
      <c r="C1602" s="99" t="e">
        <f>ROUND((Q1602-R1602)/H1602/12,0)</f>
        <v>#DIV/0!</v>
      </c>
      <c r="D1602" s="99" t="e">
        <f>ROUND(R1602/F1602/12,0)</f>
        <v>#DIV/0!</v>
      </c>
      <c r="E1602" s="114"/>
      <c r="F1602" s="115"/>
      <c r="G1602" s="115"/>
      <c r="H1602" s="28">
        <f>E1602+G1602</f>
        <v>0</v>
      </c>
      <c r="I1602" s="92"/>
      <c r="J1602" s="93"/>
      <c r="K1602" s="99" t="s">
        <v>16</v>
      </c>
      <c r="L1602" s="99">
        <f>I1602</f>
        <v>0</v>
      </c>
      <c r="M1602" s="93"/>
      <c r="N1602" s="93"/>
      <c r="O1602" s="99" t="s">
        <v>16</v>
      </c>
      <c r="P1602" s="99">
        <f>M1602</f>
        <v>0</v>
      </c>
      <c r="Q1602" s="99">
        <f>I1602+M1602</f>
        <v>0</v>
      </c>
      <c r="R1602" s="99">
        <f>J1602+N1602</f>
        <v>0</v>
      </c>
      <c r="S1602" s="99" t="s">
        <v>16</v>
      </c>
      <c r="T1602" s="100">
        <f>Q1602</f>
        <v>0</v>
      </c>
    </row>
    <row r="1603" spans="1:20" ht="15" hidden="1" customHeight="1" x14ac:dyDescent="0.2">
      <c r="A1603" s="95" t="s">
        <v>18</v>
      </c>
      <c r="B1603" s="113" t="s">
        <v>16</v>
      </c>
      <c r="C1603" s="99" t="e">
        <f>ROUND((Q1603-R1603)/H1603/12,0)</f>
        <v>#DIV/0!</v>
      </c>
      <c r="D1603" s="99" t="e">
        <f>ROUND(R1603/F1603/12,0)</f>
        <v>#DIV/0!</v>
      </c>
      <c r="E1603" s="114"/>
      <c r="F1603" s="115"/>
      <c r="G1603" s="115"/>
      <c r="H1603" s="28">
        <f>E1603+G1603</f>
        <v>0</v>
      </c>
      <c r="I1603" s="92"/>
      <c r="J1603" s="93"/>
      <c r="K1603" s="99" t="s">
        <v>16</v>
      </c>
      <c r="L1603" s="99">
        <f>I1603</f>
        <v>0</v>
      </c>
      <c r="M1603" s="93"/>
      <c r="N1603" s="93"/>
      <c r="O1603" s="99" t="s">
        <v>16</v>
      </c>
      <c r="P1603" s="99">
        <f>M1603</f>
        <v>0</v>
      </c>
      <c r="Q1603" s="99">
        <f>I1603+M1603</f>
        <v>0</v>
      </c>
      <c r="R1603" s="99">
        <f>J1603+N1603</f>
        <v>0</v>
      </c>
      <c r="S1603" s="99" t="s">
        <v>16</v>
      </c>
      <c r="T1603" s="100">
        <f>Q1603</f>
        <v>0</v>
      </c>
    </row>
    <row r="1604" spans="1:20" ht="15" hidden="1" customHeight="1" x14ac:dyDescent="0.2">
      <c r="A1604" s="95" t="s">
        <v>19</v>
      </c>
      <c r="B1604" s="113" t="s">
        <v>16</v>
      </c>
      <c r="C1604" s="99" t="s">
        <v>16</v>
      </c>
      <c r="D1604" s="99" t="s">
        <v>16</v>
      </c>
      <c r="E1604" s="116" t="s">
        <v>16</v>
      </c>
      <c r="F1604" s="105" t="s">
        <v>16</v>
      </c>
      <c r="G1604" s="105" t="s">
        <v>16</v>
      </c>
      <c r="H1604" s="31" t="s">
        <v>16</v>
      </c>
      <c r="I1604" s="98" t="s">
        <v>16</v>
      </c>
      <c r="J1604" s="99" t="s">
        <v>16</v>
      </c>
      <c r="K1604" s="93"/>
      <c r="L1604" s="99">
        <f>K1604</f>
        <v>0</v>
      </c>
      <c r="M1604" s="99" t="s">
        <v>16</v>
      </c>
      <c r="N1604" s="99" t="s">
        <v>16</v>
      </c>
      <c r="O1604" s="93"/>
      <c r="P1604" s="99">
        <f>O1604</f>
        <v>0</v>
      </c>
      <c r="Q1604" s="99" t="s">
        <v>16</v>
      </c>
      <c r="R1604" s="99" t="s">
        <v>16</v>
      </c>
      <c r="S1604" s="99">
        <f>K1604+O1604</f>
        <v>0</v>
      </c>
      <c r="T1604" s="100">
        <f>S1604</f>
        <v>0</v>
      </c>
    </row>
    <row r="1605" spans="1:20" ht="18" hidden="1" customHeight="1" x14ac:dyDescent="0.2">
      <c r="A1605" s="96" t="s">
        <v>71</v>
      </c>
      <c r="B1605" s="84"/>
      <c r="C1605" s="99" t="e">
        <f>ROUND((Q1605-R1605)/H1605/12,0)</f>
        <v>#DIV/0!</v>
      </c>
      <c r="D1605" s="99" t="e">
        <f>ROUND(R1605/F1605/12,0)</f>
        <v>#DIV/0!</v>
      </c>
      <c r="E1605" s="116">
        <f>E1606+E1607</f>
        <v>0</v>
      </c>
      <c r="F1605" s="105">
        <f>F1606+F1607</f>
        <v>0</v>
      </c>
      <c r="G1605" s="105">
        <f>G1606+G1607</f>
        <v>0</v>
      </c>
      <c r="H1605" s="31">
        <f>IF(E1605+G1605=H1606+H1607,E1605+G1605, "CHYBA")</f>
        <v>0</v>
      </c>
      <c r="I1605" s="98">
        <f>I1606+I1607</f>
        <v>0</v>
      </c>
      <c r="J1605" s="99">
        <f>J1606+J1607</f>
        <v>0</v>
      </c>
      <c r="K1605" s="99">
        <f>K1608</f>
        <v>0</v>
      </c>
      <c r="L1605" s="99">
        <f>IF(I1605+K1605=L1606+L1607+L1608,I1605+K1605,"CHYBA")</f>
        <v>0</v>
      </c>
      <c r="M1605" s="99">
        <f>M1606+M1607</f>
        <v>0</v>
      </c>
      <c r="N1605" s="99">
        <f>N1606+N1607</f>
        <v>0</v>
      </c>
      <c r="O1605" s="99">
        <f>O1608</f>
        <v>0</v>
      </c>
      <c r="P1605" s="99">
        <f>IF(M1605+O1605=P1606+P1607+P1608,M1605+O1605,"CHYBA")</f>
        <v>0</v>
      </c>
      <c r="Q1605" s="99">
        <f>Q1606+Q1607</f>
        <v>0</v>
      </c>
      <c r="R1605" s="99">
        <f>R1606+R1607</f>
        <v>0</v>
      </c>
      <c r="S1605" s="99">
        <f>S1608</f>
        <v>0</v>
      </c>
      <c r="T1605" s="100">
        <f>IF(Q1605+S1605=T1606+T1607+T1608,Q1605+S1605,"CHYBA")</f>
        <v>0</v>
      </c>
    </row>
    <row r="1606" spans="1:20" ht="15" hidden="1" customHeight="1" x14ac:dyDescent="0.2">
      <c r="A1606" s="95" t="s">
        <v>17</v>
      </c>
      <c r="B1606" s="113" t="s">
        <v>16</v>
      </c>
      <c r="C1606" s="99" t="e">
        <f>ROUND((Q1606-R1606)/H1606/12,0)</f>
        <v>#DIV/0!</v>
      </c>
      <c r="D1606" s="99" t="e">
        <f>ROUND(R1606/F1606/12,0)</f>
        <v>#DIV/0!</v>
      </c>
      <c r="E1606" s="114"/>
      <c r="F1606" s="115"/>
      <c r="G1606" s="115"/>
      <c r="H1606" s="28">
        <f>E1606+G1606</f>
        <v>0</v>
      </c>
      <c r="I1606" s="92"/>
      <c r="J1606" s="93"/>
      <c r="K1606" s="99" t="s">
        <v>16</v>
      </c>
      <c r="L1606" s="99">
        <f>I1606</f>
        <v>0</v>
      </c>
      <c r="M1606" s="93"/>
      <c r="N1606" s="93"/>
      <c r="O1606" s="99" t="s">
        <v>16</v>
      </c>
      <c r="P1606" s="99">
        <f>M1606</f>
        <v>0</v>
      </c>
      <c r="Q1606" s="99">
        <f>I1606+M1606</f>
        <v>0</v>
      </c>
      <c r="R1606" s="99">
        <f>J1606+N1606</f>
        <v>0</v>
      </c>
      <c r="S1606" s="99" t="s">
        <v>16</v>
      </c>
      <c r="T1606" s="100">
        <f>Q1606</f>
        <v>0</v>
      </c>
    </row>
    <row r="1607" spans="1:20" ht="15" hidden="1" customHeight="1" x14ac:dyDescent="0.2">
      <c r="A1607" s="95" t="s">
        <v>18</v>
      </c>
      <c r="B1607" s="113" t="s">
        <v>16</v>
      </c>
      <c r="C1607" s="99" t="e">
        <f>ROUND((Q1607-R1607)/H1607/12,0)</f>
        <v>#DIV/0!</v>
      </c>
      <c r="D1607" s="99" t="e">
        <f>ROUND(R1607/F1607/12,0)</f>
        <v>#DIV/0!</v>
      </c>
      <c r="E1607" s="114"/>
      <c r="F1607" s="115"/>
      <c r="G1607" s="115"/>
      <c r="H1607" s="28">
        <f>E1607+G1607</f>
        <v>0</v>
      </c>
      <c r="I1607" s="92"/>
      <c r="J1607" s="93"/>
      <c r="K1607" s="99" t="s">
        <v>16</v>
      </c>
      <c r="L1607" s="99">
        <f>I1607</f>
        <v>0</v>
      </c>
      <c r="M1607" s="93"/>
      <c r="N1607" s="93"/>
      <c r="O1607" s="99" t="s">
        <v>16</v>
      </c>
      <c r="P1607" s="99">
        <f>M1607</f>
        <v>0</v>
      </c>
      <c r="Q1607" s="99">
        <f>I1607+M1607</f>
        <v>0</v>
      </c>
      <c r="R1607" s="99">
        <f>J1607+N1607</f>
        <v>0</v>
      </c>
      <c r="S1607" s="99" t="s">
        <v>16</v>
      </c>
      <c r="T1607" s="100">
        <f>Q1607</f>
        <v>0</v>
      </c>
    </row>
    <row r="1608" spans="1:20" ht="15" hidden="1" customHeight="1" x14ac:dyDescent="0.2">
      <c r="A1608" s="95" t="s">
        <v>19</v>
      </c>
      <c r="B1608" s="113" t="s">
        <v>16</v>
      </c>
      <c r="C1608" s="99" t="s">
        <v>16</v>
      </c>
      <c r="D1608" s="99" t="s">
        <v>16</v>
      </c>
      <c r="E1608" s="116" t="s">
        <v>16</v>
      </c>
      <c r="F1608" s="105" t="s">
        <v>16</v>
      </c>
      <c r="G1608" s="105" t="s">
        <v>16</v>
      </c>
      <c r="H1608" s="31" t="s">
        <v>16</v>
      </c>
      <c r="I1608" s="98" t="s">
        <v>16</v>
      </c>
      <c r="J1608" s="99" t="s">
        <v>16</v>
      </c>
      <c r="K1608" s="93"/>
      <c r="L1608" s="99">
        <f>K1608</f>
        <v>0</v>
      </c>
      <c r="M1608" s="99" t="s">
        <v>16</v>
      </c>
      <c r="N1608" s="99" t="s">
        <v>16</v>
      </c>
      <c r="O1608" s="93"/>
      <c r="P1608" s="99">
        <f>O1608</f>
        <v>0</v>
      </c>
      <c r="Q1608" s="99" t="s">
        <v>16</v>
      </c>
      <c r="R1608" s="99" t="s">
        <v>16</v>
      </c>
      <c r="S1608" s="99">
        <f>K1608+O1608</f>
        <v>0</v>
      </c>
      <c r="T1608" s="100">
        <f>S1608</f>
        <v>0</v>
      </c>
    </row>
    <row r="1609" spans="1:20" ht="18" hidden="1" customHeight="1" x14ac:dyDescent="0.2">
      <c r="A1609" s="96" t="s">
        <v>71</v>
      </c>
      <c r="B1609" s="84"/>
      <c r="C1609" s="99" t="e">
        <f>ROUND((Q1609-R1609)/H1609/12,0)</f>
        <v>#DIV/0!</v>
      </c>
      <c r="D1609" s="99" t="e">
        <f>ROUND(R1609/F1609/12,0)</f>
        <v>#DIV/0!</v>
      </c>
      <c r="E1609" s="116">
        <f>E1610+E1611</f>
        <v>0</v>
      </c>
      <c r="F1609" s="105">
        <f>F1610+F1611</f>
        <v>0</v>
      </c>
      <c r="G1609" s="105">
        <f>G1610+G1611</f>
        <v>0</v>
      </c>
      <c r="H1609" s="31">
        <f>IF(E1609+G1609=H1610+H1611,E1609+G1609, "CHYBA")</f>
        <v>0</v>
      </c>
      <c r="I1609" s="98">
        <f>I1610+I1611</f>
        <v>0</v>
      </c>
      <c r="J1609" s="99">
        <f>J1610+J1611</f>
        <v>0</v>
      </c>
      <c r="K1609" s="99">
        <f>K1612</f>
        <v>0</v>
      </c>
      <c r="L1609" s="99">
        <f>IF(I1609+K1609=L1610+L1611+L1612,I1609+K1609,"CHYBA")</f>
        <v>0</v>
      </c>
      <c r="M1609" s="99">
        <f>M1610+M1611</f>
        <v>0</v>
      </c>
      <c r="N1609" s="99">
        <f>N1610+N1611</f>
        <v>0</v>
      </c>
      <c r="O1609" s="99">
        <f>O1612</f>
        <v>0</v>
      </c>
      <c r="P1609" s="99">
        <f>IF(M1609+O1609=P1610+P1611+P1612,M1609+O1609,"CHYBA")</f>
        <v>0</v>
      </c>
      <c r="Q1609" s="99">
        <f>Q1610+Q1611</f>
        <v>0</v>
      </c>
      <c r="R1609" s="99">
        <f>R1610+R1611</f>
        <v>0</v>
      </c>
      <c r="S1609" s="99">
        <f>S1612</f>
        <v>0</v>
      </c>
      <c r="T1609" s="100">
        <f>IF(Q1609+S1609=T1610+T1611+T1612,Q1609+S1609,"CHYBA")</f>
        <v>0</v>
      </c>
    </row>
    <row r="1610" spans="1:20" ht="15" hidden="1" customHeight="1" x14ac:dyDescent="0.2">
      <c r="A1610" s="95" t="s">
        <v>17</v>
      </c>
      <c r="B1610" s="113" t="s">
        <v>16</v>
      </c>
      <c r="C1610" s="99" t="e">
        <f>ROUND((Q1610-R1610)/H1610/12,0)</f>
        <v>#DIV/0!</v>
      </c>
      <c r="D1610" s="99" t="e">
        <f>ROUND(R1610/F1610/12,0)</f>
        <v>#DIV/0!</v>
      </c>
      <c r="E1610" s="114"/>
      <c r="F1610" s="115"/>
      <c r="G1610" s="115"/>
      <c r="H1610" s="28">
        <f>E1610+G1610</f>
        <v>0</v>
      </c>
      <c r="I1610" s="92"/>
      <c r="J1610" s="93"/>
      <c r="K1610" s="99" t="s">
        <v>16</v>
      </c>
      <c r="L1610" s="99">
        <f>I1610</f>
        <v>0</v>
      </c>
      <c r="M1610" s="93"/>
      <c r="N1610" s="93"/>
      <c r="O1610" s="99" t="s">
        <v>16</v>
      </c>
      <c r="P1610" s="99">
        <f>M1610</f>
        <v>0</v>
      </c>
      <c r="Q1610" s="99">
        <f>I1610+M1610</f>
        <v>0</v>
      </c>
      <c r="R1610" s="99">
        <f>J1610+N1610</f>
        <v>0</v>
      </c>
      <c r="S1610" s="99" t="s">
        <v>16</v>
      </c>
      <c r="T1610" s="100">
        <f>Q1610</f>
        <v>0</v>
      </c>
    </row>
    <row r="1611" spans="1:20" ht="15" hidden="1" customHeight="1" x14ac:dyDescent="0.2">
      <c r="A1611" s="95" t="s">
        <v>18</v>
      </c>
      <c r="B1611" s="113" t="s">
        <v>16</v>
      </c>
      <c r="C1611" s="99" t="e">
        <f>ROUND((Q1611-R1611)/H1611/12,0)</f>
        <v>#DIV/0!</v>
      </c>
      <c r="D1611" s="99" t="e">
        <f>ROUND(R1611/F1611/12,0)</f>
        <v>#DIV/0!</v>
      </c>
      <c r="E1611" s="114"/>
      <c r="F1611" s="115"/>
      <c r="G1611" s="115"/>
      <c r="H1611" s="28">
        <f>E1611+G1611</f>
        <v>0</v>
      </c>
      <c r="I1611" s="92"/>
      <c r="J1611" s="93"/>
      <c r="K1611" s="99" t="s">
        <v>16</v>
      </c>
      <c r="L1611" s="99">
        <f>I1611</f>
        <v>0</v>
      </c>
      <c r="M1611" s="93"/>
      <c r="N1611" s="93"/>
      <c r="O1611" s="99" t="s">
        <v>16</v>
      </c>
      <c r="P1611" s="99">
        <f>M1611</f>
        <v>0</v>
      </c>
      <c r="Q1611" s="99">
        <f>I1611+M1611</f>
        <v>0</v>
      </c>
      <c r="R1611" s="99">
        <f>J1611+N1611</f>
        <v>0</v>
      </c>
      <c r="S1611" s="99" t="s">
        <v>16</v>
      </c>
      <c r="T1611" s="100">
        <f>Q1611</f>
        <v>0</v>
      </c>
    </row>
    <row r="1612" spans="1:20" ht="15" hidden="1" customHeight="1" x14ac:dyDescent="0.2">
      <c r="A1612" s="95" t="s">
        <v>19</v>
      </c>
      <c r="B1612" s="113" t="s">
        <v>16</v>
      </c>
      <c r="C1612" s="99" t="s">
        <v>16</v>
      </c>
      <c r="D1612" s="99" t="s">
        <v>16</v>
      </c>
      <c r="E1612" s="116" t="s">
        <v>16</v>
      </c>
      <c r="F1612" s="105" t="s">
        <v>16</v>
      </c>
      <c r="G1612" s="105" t="s">
        <v>16</v>
      </c>
      <c r="H1612" s="31" t="s">
        <v>16</v>
      </c>
      <c r="I1612" s="98" t="s">
        <v>16</v>
      </c>
      <c r="J1612" s="99" t="s">
        <v>16</v>
      </c>
      <c r="K1612" s="93"/>
      <c r="L1612" s="99">
        <f>K1612</f>
        <v>0</v>
      </c>
      <c r="M1612" s="99" t="s">
        <v>16</v>
      </c>
      <c r="N1612" s="99" t="s">
        <v>16</v>
      </c>
      <c r="O1612" s="93"/>
      <c r="P1612" s="99">
        <f>O1612</f>
        <v>0</v>
      </c>
      <c r="Q1612" s="99" t="s">
        <v>16</v>
      </c>
      <c r="R1612" s="99" t="s">
        <v>16</v>
      </c>
      <c r="S1612" s="99">
        <f>K1612+O1612</f>
        <v>0</v>
      </c>
      <c r="T1612" s="100">
        <f>S1612</f>
        <v>0</v>
      </c>
    </row>
    <row r="1613" spans="1:20" ht="18" hidden="1" customHeight="1" x14ac:dyDescent="0.2">
      <c r="A1613" s="96" t="s">
        <v>71</v>
      </c>
      <c r="B1613" s="84"/>
      <c r="C1613" s="99" t="e">
        <f>ROUND((Q1613-R1613)/H1613/12,0)</f>
        <v>#DIV/0!</v>
      </c>
      <c r="D1613" s="99" t="e">
        <f>ROUND(R1613/F1613/12,0)</f>
        <v>#DIV/0!</v>
      </c>
      <c r="E1613" s="116">
        <f>E1614+E1615</f>
        <v>0</v>
      </c>
      <c r="F1613" s="105">
        <f>F1614+F1615</f>
        <v>0</v>
      </c>
      <c r="G1613" s="105">
        <f>G1614+G1615</f>
        <v>0</v>
      </c>
      <c r="H1613" s="31">
        <f>IF(E1613+G1613=H1614+H1615,E1613+G1613, "CHYBA")</f>
        <v>0</v>
      </c>
      <c r="I1613" s="98">
        <f>I1614+I1615</f>
        <v>0</v>
      </c>
      <c r="J1613" s="99">
        <f>J1614+J1615</f>
        <v>0</v>
      </c>
      <c r="K1613" s="99">
        <f>K1616</f>
        <v>0</v>
      </c>
      <c r="L1613" s="99">
        <f>IF(I1613+K1613=L1614+L1615+L1616,I1613+K1613,"CHYBA")</f>
        <v>0</v>
      </c>
      <c r="M1613" s="99">
        <f>M1614+M1615</f>
        <v>0</v>
      </c>
      <c r="N1613" s="99">
        <f>N1614+N1615</f>
        <v>0</v>
      </c>
      <c r="O1613" s="99">
        <f>O1616</f>
        <v>0</v>
      </c>
      <c r="P1613" s="99">
        <f>IF(M1613+O1613=P1614+P1615+P1616,M1613+O1613,"CHYBA")</f>
        <v>0</v>
      </c>
      <c r="Q1613" s="99">
        <f>Q1614+Q1615</f>
        <v>0</v>
      </c>
      <c r="R1613" s="99">
        <f>R1614+R1615</f>
        <v>0</v>
      </c>
      <c r="S1613" s="99">
        <f>S1616</f>
        <v>0</v>
      </c>
      <c r="T1613" s="100">
        <f>IF(Q1613+S1613=T1614+T1615+T1616,Q1613+S1613,"CHYBA")</f>
        <v>0</v>
      </c>
    </row>
    <row r="1614" spans="1:20" ht="15" hidden="1" customHeight="1" x14ac:dyDescent="0.2">
      <c r="A1614" s="95" t="s">
        <v>17</v>
      </c>
      <c r="B1614" s="113" t="s">
        <v>16</v>
      </c>
      <c r="C1614" s="99" t="e">
        <f>ROUND((Q1614-R1614)/H1614/12,0)</f>
        <v>#DIV/0!</v>
      </c>
      <c r="D1614" s="99" t="e">
        <f>ROUND(R1614/F1614/12,0)</f>
        <v>#DIV/0!</v>
      </c>
      <c r="E1614" s="114"/>
      <c r="F1614" s="115"/>
      <c r="G1614" s="115"/>
      <c r="H1614" s="28">
        <f>E1614+G1614</f>
        <v>0</v>
      </c>
      <c r="I1614" s="92"/>
      <c r="J1614" s="93"/>
      <c r="K1614" s="99" t="s">
        <v>16</v>
      </c>
      <c r="L1614" s="99">
        <f>I1614</f>
        <v>0</v>
      </c>
      <c r="M1614" s="93"/>
      <c r="N1614" s="93"/>
      <c r="O1614" s="99" t="s">
        <v>16</v>
      </c>
      <c r="P1614" s="99">
        <f>M1614</f>
        <v>0</v>
      </c>
      <c r="Q1614" s="99">
        <f>I1614+M1614</f>
        <v>0</v>
      </c>
      <c r="R1614" s="99">
        <f>J1614+N1614</f>
        <v>0</v>
      </c>
      <c r="S1614" s="99" t="s">
        <v>16</v>
      </c>
      <c r="T1614" s="100">
        <f>Q1614</f>
        <v>0</v>
      </c>
    </row>
    <row r="1615" spans="1:20" ht="15" hidden="1" customHeight="1" x14ac:dyDescent="0.2">
      <c r="A1615" s="95" t="s">
        <v>18</v>
      </c>
      <c r="B1615" s="113" t="s">
        <v>16</v>
      </c>
      <c r="C1615" s="99" t="e">
        <f>ROUND((Q1615-R1615)/H1615/12,0)</f>
        <v>#DIV/0!</v>
      </c>
      <c r="D1615" s="99" t="e">
        <f>ROUND(R1615/F1615/12,0)</f>
        <v>#DIV/0!</v>
      </c>
      <c r="E1615" s="114"/>
      <c r="F1615" s="115"/>
      <c r="G1615" s="115"/>
      <c r="H1615" s="28">
        <f>E1615+G1615</f>
        <v>0</v>
      </c>
      <c r="I1615" s="92"/>
      <c r="J1615" s="93"/>
      <c r="K1615" s="99" t="s">
        <v>16</v>
      </c>
      <c r="L1615" s="99">
        <f>I1615</f>
        <v>0</v>
      </c>
      <c r="M1615" s="93"/>
      <c r="N1615" s="93"/>
      <c r="O1615" s="99" t="s">
        <v>16</v>
      </c>
      <c r="P1615" s="99">
        <f>M1615</f>
        <v>0</v>
      </c>
      <c r="Q1615" s="99">
        <f>I1615+M1615</f>
        <v>0</v>
      </c>
      <c r="R1615" s="99">
        <f>J1615+N1615</f>
        <v>0</v>
      </c>
      <c r="S1615" s="99" t="s">
        <v>16</v>
      </c>
      <c r="T1615" s="100">
        <f>Q1615</f>
        <v>0</v>
      </c>
    </row>
    <row r="1616" spans="1:20" ht="15" hidden="1" customHeight="1" x14ac:dyDescent="0.2">
      <c r="A1616" s="95" t="s">
        <v>19</v>
      </c>
      <c r="B1616" s="113" t="s">
        <v>16</v>
      </c>
      <c r="C1616" s="99" t="s">
        <v>16</v>
      </c>
      <c r="D1616" s="99" t="s">
        <v>16</v>
      </c>
      <c r="E1616" s="116" t="s">
        <v>16</v>
      </c>
      <c r="F1616" s="105" t="s">
        <v>16</v>
      </c>
      <c r="G1616" s="105" t="s">
        <v>16</v>
      </c>
      <c r="H1616" s="31" t="s">
        <v>16</v>
      </c>
      <c r="I1616" s="98" t="s">
        <v>16</v>
      </c>
      <c r="J1616" s="99" t="s">
        <v>16</v>
      </c>
      <c r="K1616" s="93"/>
      <c r="L1616" s="99">
        <f>K1616</f>
        <v>0</v>
      </c>
      <c r="M1616" s="99" t="s">
        <v>16</v>
      </c>
      <c r="N1616" s="99" t="s">
        <v>16</v>
      </c>
      <c r="O1616" s="93"/>
      <c r="P1616" s="99">
        <f>O1616</f>
        <v>0</v>
      </c>
      <c r="Q1616" s="99" t="s">
        <v>16</v>
      </c>
      <c r="R1616" s="99" t="s">
        <v>16</v>
      </c>
      <c r="S1616" s="99">
        <f>K1616+O1616</f>
        <v>0</v>
      </c>
      <c r="T1616" s="100">
        <f>S1616</f>
        <v>0</v>
      </c>
    </row>
    <row r="1617" spans="1:20" ht="18" hidden="1" customHeight="1" x14ac:dyDescent="0.2">
      <c r="A1617" s="96" t="s">
        <v>71</v>
      </c>
      <c r="B1617" s="84"/>
      <c r="C1617" s="99" t="e">
        <f>ROUND((Q1617-R1617)/H1617/12,0)</f>
        <v>#DIV/0!</v>
      </c>
      <c r="D1617" s="99" t="e">
        <f>ROUND(R1617/F1617/12,0)</f>
        <v>#DIV/0!</v>
      </c>
      <c r="E1617" s="116">
        <f>E1618+E1619</f>
        <v>0</v>
      </c>
      <c r="F1617" s="105">
        <f>F1618+F1619</f>
        <v>0</v>
      </c>
      <c r="G1617" s="105">
        <f>G1618+G1619</f>
        <v>0</v>
      </c>
      <c r="H1617" s="31">
        <f>IF(E1617+G1617=H1618+H1619,E1617+G1617, "CHYBA")</f>
        <v>0</v>
      </c>
      <c r="I1617" s="98">
        <f>I1618+I1619</f>
        <v>0</v>
      </c>
      <c r="J1617" s="99">
        <f>J1618+J1619</f>
        <v>0</v>
      </c>
      <c r="K1617" s="99">
        <f>K1620</f>
        <v>0</v>
      </c>
      <c r="L1617" s="99">
        <f>IF(I1617+K1617=L1618+L1619+L1620,I1617+K1617,"CHYBA")</f>
        <v>0</v>
      </c>
      <c r="M1617" s="99">
        <f>M1618+M1619</f>
        <v>0</v>
      </c>
      <c r="N1617" s="99">
        <f>N1618+N1619</f>
        <v>0</v>
      </c>
      <c r="O1617" s="99">
        <f>O1620</f>
        <v>0</v>
      </c>
      <c r="P1617" s="99">
        <f>IF(M1617+O1617=P1618+P1619+P1620,M1617+O1617,"CHYBA")</f>
        <v>0</v>
      </c>
      <c r="Q1617" s="99">
        <f>Q1618+Q1619</f>
        <v>0</v>
      </c>
      <c r="R1617" s="99">
        <f>R1618+R1619</f>
        <v>0</v>
      </c>
      <c r="S1617" s="99">
        <f>S1620</f>
        <v>0</v>
      </c>
      <c r="T1617" s="100">
        <f>IF(Q1617+S1617=T1618+T1619+T1620,Q1617+S1617,"CHYBA")</f>
        <v>0</v>
      </c>
    </row>
    <row r="1618" spans="1:20" ht="15" hidden="1" customHeight="1" x14ac:dyDescent="0.2">
      <c r="A1618" s="95" t="s">
        <v>17</v>
      </c>
      <c r="B1618" s="113" t="s">
        <v>16</v>
      </c>
      <c r="C1618" s="99" t="e">
        <f>ROUND((Q1618-R1618)/H1618/12,0)</f>
        <v>#DIV/0!</v>
      </c>
      <c r="D1618" s="99" t="e">
        <f>ROUND(R1618/F1618/12,0)</f>
        <v>#DIV/0!</v>
      </c>
      <c r="E1618" s="114"/>
      <c r="F1618" s="115"/>
      <c r="G1618" s="115"/>
      <c r="H1618" s="28">
        <f>E1618+G1618</f>
        <v>0</v>
      </c>
      <c r="I1618" s="92"/>
      <c r="J1618" s="93"/>
      <c r="K1618" s="99" t="s">
        <v>16</v>
      </c>
      <c r="L1618" s="99">
        <f>I1618</f>
        <v>0</v>
      </c>
      <c r="M1618" s="93"/>
      <c r="N1618" s="93"/>
      <c r="O1618" s="99" t="s">
        <v>16</v>
      </c>
      <c r="P1618" s="99">
        <f>M1618</f>
        <v>0</v>
      </c>
      <c r="Q1618" s="99">
        <f>I1618+M1618</f>
        <v>0</v>
      </c>
      <c r="R1618" s="99">
        <f>J1618+N1618</f>
        <v>0</v>
      </c>
      <c r="S1618" s="99" t="s">
        <v>16</v>
      </c>
      <c r="T1618" s="100">
        <f>Q1618</f>
        <v>0</v>
      </c>
    </row>
    <row r="1619" spans="1:20" ht="15" hidden="1" customHeight="1" x14ac:dyDescent="0.2">
      <c r="A1619" s="95" t="s">
        <v>18</v>
      </c>
      <c r="B1619" s="113" t="s">
        <v>16</v>
      </c>
      <c r="C1619" s="99" t="e">
        <f>ROUND((Q1619-R1619)/H1619/12,0)</f>
        <v>#DIV/0!</v>
      </c>
      <c r="D1619" s="99" t="e">
        <f>ROUND(R1619/F1619/12,0)</f>
        <v>#DIV/0!</v>
      </c>
      <c r="E1619" s="114"/>
      <c r="F1619" s="115"/>
      <c r="G1619" s="115"/>
      <c r="H1619" s="28">
        <f>E1619+G1619</f>
        <v>0</v>
      </c>
      <c r="I1619" s="92"/>
      <c r="J1619" s="93"/>
      <c r="K1619" s="99" t="s">
        <v>16</v>
      </c>
      <c r="L1619" s="99">
        <f>I1619</f>
        <v>0</v>
      </c>
      <c r="M1619" s="93"/>
      <c r="N1619" s="93"/>
      <c r="O1619" s="99" t="s">
        <v>16</v>
      </c>
      <c r="P1619" s="99">
        <f>M1619</f>
        <v>0</v>
      </c>
      <c r="Q1619" s="99">
        <f>I1619+M1619</f>
        <v>0</v>
      </c>
      <c r="R1619" s="99">
        <f>J1619+N1619</f>
        <v>0</v>
      </c>
      <c r="S1619" s="99" t="s">
        <v>16</v>
      </c>
      <c r="T1619" s="100">
        <f>Q1619</f>
        <v>0</v>
      </c>
    </row>
    <row r="1620" spans="1:20" ht="15.75" hidden="1" customHeight="1" thickBot="1" x14ac:dyDescent="0.25">
      <c r="A1620" s="129" t="s">
        <v>19</v>
      </c>
      <c r="B1620" s="130" t="s">
        <v>16</v>
      </c>
      <c r="C1620" s="131" t="s">
        <v>16</v>
      </c>
      <c r="D1620" s="131" t="s">
        <v>16</v>
      </c>
      <c r="E1620" s="132" t="s">
        <v>16</v>
      </c>
      <c r="F1620" s="133" t="s">
        <v>16</v>
      </c>
      <c r="G1620" s="133" t="s">
        <v>16</v>
      </c>
      <c r="H1620" s="45" t="s">
        <v>16</v>
      </c>
      <c r="I1620" s="134" t="s">
        <v>16</v>
      </c>
      <c r="J1620" s="131" t="s">
        <v>16</v>
      </c>
      <c r="K1620" s="135"/>
      <c r="L1620" s="131">
        <f>K1620</f>
        <v>0</v>
      </c>
      <c r="M1620" s="131" t="s">
        <v>16</v>
      </c>
      <c r="N1620" s="131" t="s">
        <v>16</v>
      </c>
      <c r="O1620" s="135"/>
      <c r="P1620" s="131">
        <f>O1620</f>
        <v>0</v>
      </c>
      <c r="Q1620" s="131" t="s">
        <v>16</v>
      </c>
      <c r="R1620" s="131" t="s">
        <v>16</v>
      </c>
      <c r="S1620" s="131">
        <f>K1620+O1620</f>
        <v>0</v>
      </c>
      <c r="T1620" s="136">
        <f>S1620</f>
        <v>0</v>
      </c>
    </row>
    <row r="1621" spans="1:20" ht="15.75" hidden="1" customHeight="1" x14ac:dyDescent="0.2">
      <c r="A1621" s="137" t="s">
        <v>27</v>
      </c>
      <c r="B1621" s="138" t="s">
        <v>16</v>
      </c>
      <c r="C1621" s="139" t="e">
        <f>ROUND((Q1621-R1621)/H1621/12,0)</f>
        <v>#DIV/0!</v>
      </c>
      <c r="D1621" s="139" t="e">
        <f>ROUND(R1621/F1621/12,0)</f>
        <v>#DIV/0!</v>
      </c>
      <c r="E1621" s="140">
        <f>E1622+E1623</f>
        <v>0</v>
      </c>
      <c r="F1621" s="139">
        <f>F1622+F1623</f>
        <v>0</v>
      </c>
      <c r="G1621" s="139">
        <f>G1622+G1623</f>
        <v>0</v>
      </c>
      <c r="H1621" s="53">
        <f>IF(E1621+G1621=H1622+H1623,E1621+G1621, "CHYBA")</f>
        <v>0</v>
      </c>
      <c r="I1621" s="142">
        <f>I1622+I1623</f>
        <v>0</v>
      </c>
      <c r="J1621" s="139">
        <f>J1622+J1623</f>
        <v>0</v>
      </c>
      <c r="K1621" s="139">
        <f>K1624</f>
        <v>0</v>
      </c>
      <c r="L1621" s="139">
        <f>IF(I1621+K1621=L1622+L1623+L1624,I1621+K1621,"CHYBA")</f>
        <v>0</v>
      </c>
      <c r="M1621" s="139">
        <f>M1622+M1623</f>
        <v>0</v>
      </c>
      <c r="N1621" s="139">
        <f>N1622+N1623</f>
        <v>0</v>
      </c>
      <c r="O1621" s="139">
        <f>O1624</f>
        <v>0</v>
      </c>
      <c r="P1621" s="139">
        <f>IF(M1621+O1621=P1622+P1623+P1624,M1621+O1621,"CHYBA")</f>
        <v>0</v>
      </c>
      <c r="Q1621" s="139">
        <f>Q1622+Q1623</f>
        <v>0</v>
      </c>
      <c r="R1621" s="139">
        <f>R1622+R1623</f>
        <v>0</v>
      </c>
      <c r="S1621" s="139">
        <f>S1624</f>
        <v>0</v>
      </c>
      <c r="T1621" s="141">
        <f>IF(Q1621+S1621=T1622+T1623+T1624,Q1621+S1621,"CHYBA")</f>
        <v>0</v>
      </c>
    </row>
    <row r="1622" spans="1:20" ht="15" hidden="1" customHeight="1" x14ac:dyDescent="0.2">
      <c r="A1622" s="95" t="s">
        <v>17</v>
      </c>
      <c r="B1622" s="113" t="s">
        <v>16</v>
      </c>
      <c r="C1622" s="99" t="e">
        <f>ROUND((Q1622-R1622)/H1622/12,0)</f>
        <v>#DIV/0!</v>
      </c>
      <c r="D1622" s="99" t="e">
        <f>ROUND(R1622/F1622/12,0)</f>
        <v>#DIV/0!</v>
      </c>
      <c r="E1622" s="116">
        <f t="shared" ref="E1622:G1623" si="79">E1626+E1630+E1634+E1638+E1642+E1646+E1650</f>
        <v>0</v>
      </c>
      <c r="F1622" s="99">
        <f t="shared" si="79"/>
        <v>0</v>
      </c>
      <c r="G1622" s="99">
        <f t="shared" si="79"/>
        <v>0</v>
      </c>
      <c r="H1622" s="28">
        <f>E1622+G1622</f>
        <v>0</v>
      </c>
      <c r="I1622" s="98">
        <f>I1626+I1630+I1634+I1638+I1642+I1646+I1650</f>
        <v>0</v>
      </c>
      <c r="J1622" s="99">
        <f>J1626+J1630+J1634+J1638+J1642+J1646+J1650</f>
        <v>0</v>
      </c>
      <c r="K1622" s="99" t="s">
        <v>16</v>
      </c>
      <c r="L1622" s="99">
        <f>I1622</f>
        <v>0</v>
      </c>
      <c r="M1622" s="99">
        <f>M1626+M1630+M1634+M1638+M1642+M1646+M1650</f>
        <v>0</v>
      </c>
      <c r="N1622" s="99">
        <f>N1626+N1630+N1634+N1638+N1642+N1646+N1650</f>
        <v>0</v>
      </c>
      <c r="O1622" s="99" t="s">
        <v>16</v>
      </c>
      <c r="P1622" s="99">
        <f>M1622</f>
        <v>0</v>
      </c>
      <c r="Q1622" s="99">
        <f>I1622+M1622</f>
        <v>0</v>
      </c>
      <c r="R1622" s="99">
        <f>J1622+N1622</f>
        <v>0</v>
      </c>
      <c r="S1622" s="99" t="s">
        <v>16</v>
      </c>
      <c r="T1622" s="100">
        <f>Q1622</f>
        <v>0</v>
      </c>
    </row>
    <row r="1623" spans="1:20" ht="15" hidden="1" customHeight="1" x14ac:dyDescent="0.2">
      <c r="A1623" s="95" t="s">
        <v>18</v>
      </c>
      <c r="B1623" s="113" t="s">
        <v>16</v>
      </c>
      <c r="C1623" s="99" t="e">
        <f>ROUND((Q1623-R1623)/H1623/12,0)</f>
        <v>#DIV/0!</v>
      </c>
      <c r="D1623" s="99" t="e">
        <f>ROUND(R1623/F1623/12,0)</f>
        <v>#DIV/0!</v>
      </c>
      <c r="E1623" s="116">
        <f t="shared" si="79"/>
        <v>0</v>
      </c>
      <c r="F1623" s="99">
        <f t="shared" si="79"/>
        <v>0</v>
      </c>
      <c r="G1623" s="99">
        <f t="shared" si="79"/>
        <v>0</v>
      </c>
      <c r="H1623" s="28">
        <f>E1623+G1623</f>
        <v>0</v>
      </c>
      <c r="I1623" s="98">
        <f>I1627+I1631+I1635+I1639+I1643+I1647+I1651</f>
        <v>0</v>
      </c>
      <c r="J1623" s="99">
        <f>J1627+J1631+J1635+J1639+J1643+J1647+J1651</f>
        <v>0</v>
      </c>
      <c r="K1623" s="99" t="s">
        <v>16</v>
      </c>
      <c r="L1623" s="99">
        <f>I1623</f>
        <v>0</v>
      </c>
      <c r="M1623" s="99">
        <f>M1627+M1631+M1635+M1639+M1643+M1647+M1651</f>
        <v>0</v>
      </c>
      <c r="N1623" s="99">
        <f>N1627+N1631+N1635+N1639+N1643+N1647+N1651</f>
        <v>0</v>
      </c>
      <c r="O1623" s="99" t="s">
        <v>16</v>
      </c>
      <c r="P1623" s="99">
        <f>M1623</f>
        <v>0</v>
      </c>
      <c r="Q1623" s="99">
        <f>I1623+M1623</f>
        <v>0</v>
      </c>
      <c r="R1623" s="99">
        <f>J1623+N1623</f>
        <v>0</v>
      </c>
      <c r="S1623" s="99" t="s">
        <v>16</v>
      </c>
      <c r="T1623" s="100">
        <f>Q1623</f>
        <v>0</v>
      </c>
    </row>
    <row r="1624" spans="1:20" ht="15" hidden="1" customHeight="1" x14ac:dyDescent="0.2">
      <c r="A1624" s="95" t="s">
        <v>19</v>
      </c>
      <c r="B1624" s="113" t="s">
        <v>16</v>
      </c>
      <c r="C1624" s="99" t="s">
        <v>16</v>
      </c>
      <c r="D1624" s="99" t="s">
        <v>16</v>
      </c>
      <c r="E1624" s="116" t="s">
        <v>16</v>
      </c>
      <c r="F1624" s="105" t="s">
        <v>16</v>
      </c>
      <c r="G1624" s="105" t="s">
        <v>16</v>
      </c>
      <c r="H1624" s="31" t="s">
        <v>16</v>
      </c>
      <c r="I1624" s="98" t="s">
        <v>16</v>
      </c>
      <c r="J1624" s="99" t="s">
        <v>16</v>
      </c>
      <c r="K1624" s="99">
        <f>K1628+K1632+K1636+K1640+K1644+K1648+K1652</f>
        <v>0</v>
      </c>
      <c r="L1624" s="99">
        <f>K1624</f>
        <v>0</v>
      </c>
      <c r="M1624" s="99" t="s">
        <v>16</v>
      </c>
      <c r="N1624" s="99" t="s">
        <v>16</v>
      </c>
      <c r="O1624" s="99">
        <f>O1628+O1632+O1636+O1640+O1644+O1648+O1652</f>
        <v>0</v>
      </c>
      <c r="P1624" s="99">
        <f>O1624</f>
        <v>0</v>
      </c>
      <c r="Q1624" s="99" t="s">
        <v>16</v>
      </c>
      <c r="R1624" s="99" t="s">
        <v>16</v>
      </c>
      <c r="S1624" s="99">
        <f>K1624+O1624</f>
        <v>0</v>
      </c>
      <c r="T1624" s="100">
        <f>S1624</f>
        <v>0</v>
      </c>
    </row>
    <row r="1625" spans="1:20" ht="18" hidden="1" customHeight="1" x14ac:dyDescent="0.2">
      <c r="A1625" s="96" t="s">
        <v>71</v>
      </c>
      <c r="B1625" s="84"/>
      <c r="C1625" s="99" t="e">
        <f>ROUND((Q1625-R1625)/H1625/12,0)</f>
        <v>#DIV/0!</v>
      </c>
      <c r="D1625" s="99" t="e">
        <f>ROUND(R1625/F1625/12,0)</f>
        <v>#DIV/0!</v>
      </c>
      <c r="E1625" s="116">
        <f>E1626+E1627</f>
        <v>0</v>
      </c>
      <c r="F1625" s="105">
        <f>F1626+F1627</f>
        <v>0</v>
      </c>
      <c r="G1625" s="105">
        <f>G1626+G1627</f>
        <v>0</v>
      </c>
      <c r="H1625" s="31">
        <f>IF(E1625+G1625=H1626+H1627,E1625+G1625, "CHYBA")</f>
        <v>0</v>
      </c>
      <c r="I1625" s="98">
        <f>I1626+I1627</f>
        <v>0</v>
      </c>
      <c r="J1625" s="99">
        <f>J1626+J1627</f>
        <v>0</v>
      </c>
      <c r="K1625" s="99">
        <f>K1628</f>
        <v>0</v>
      </c>
      <c r="L1625" s="99">
        <f>IF(I1625+K1625=L1626+L1627+L1628,I1625+K1625,"CHYBA")</f>
        <v>0</v>
      </c>
      <c r="M1625" s="99">
        <f>M1626+M1627</f>
        <v>0</v>
      </c>
      <c r="N1625" s="99">
        <f>N1626+N1627</f>
        <v>0</v>
      </c>
      <c r="O1625" s="99">
        <f>O1628</f>
        <v>0</v>
      </c>
      <c r="P1625" s="99">
        <f>IF(M1625+O1625=P1626+P1627+P1628,M1625+O1625,"CHYBA")</f>
        <v>0</v>
      </c>
      <c r="Q1625" s="99">
        <f>Q1626+Q1627</f>
        <v>0</v>
      </c>
      <c r="R1625" s="99">
        <f>R1626+R1627</f>
        <v>0</v>
      </c>
      <c r="S1625" s="99">
        <f>S1628</f>
        <v>0</v>
      </c>
      <c r="T1625" s="100">
        <f>IF(Q1625+S1625=T1626+T1627+T1628,Q1625+S1625,"CHYBA")</f>
        <v>0</v>
      </c>
    </row>
    <row r="1626" spans="1:20" ht="15" hidden="1" customHeight="1" x14ac:dyDescent="0.2">
      <c r="A1626" s="95" t="s">
        <v>17</v>
      </c>
      <c r="B1626" s="113" t="s">
        <v>16</v>
      </c>
      <c r="C1626" s="99" t="e">
        <f>ROUND((Q1626-R1626)/H1626/12,0)</f>
        <v>#DIV/0!</v>
      </c>
      <c r="D1626" s="99" t="e">
        <f>ROUND(R1626/F1626/12,0)</f>
        <v>#DIV/0!</v>
      </c>
      <c r="E1626" s="114"/>
      <c r="F1626" s="115"/>
      <c r="G1626" s="115"/>
      <c r="H1626" s="28">
        <f>E1626+G1626</f>
        <v>0</v>
      </c>
      <c r="I1626" s="92"/>
      <c r="J1626" s="93"/>
      <c r="K1626" s="99" t="s">
        <v>16</v>
      </c>
      <c r="L1626" s="99">
        <f>I1626</f>
        <v>0</v>
      </c>
      <c r="M1626" s="93"/>
      <c r="N1626" s="93"/>
      <c r="O1626" s="99" t="s">
        <v>16</v>
      </c>
      <c r="P1626" s="99">
        <f>M1626</f>
        <v>0</v>
      </c>
      <c r="Q1626" s="99">
        <f>I1626+M1626</f>
        <v>0</v>
      </c>
      <c r="R1626" s="99">
        <f>J1626+N1626</f>
        <v>0</v>
      </c>
      <c r="S1626" s="99" t="s">
        <v>16</v>
      </c>
      <c r="T1626" s="100">
        <f>Q1626</f>
        <v>0</v>
      </c>
    </row>
    <row r="1627" spans="1:20" ht="15" hidden="1" customHeight="1" x14ac:dyDescent="0.2">
      <c r="A1627" s="95" t="s">
        <v>18</v>
      </c>
      <c r="B1627" s="113" t="s">
        <v>16</v>
      </c>
      <c r="C1627" s="99" t="e">
        <f>ROUND((Q1627-R1627)/H1627/12,0)</f>
        <v>#DIV/0!</v>
      </c>
      <c r="D1627" s="99" t="e">
        <f>ROUND(R1627/F1627/12,0)</f>
        <v>#DIV/0!</v>
      </c>
      <c r="E1627" s="114"/>
      <c r="F1627" s="115"/>
      <c r="G1627" s="115"/>
      <c r="H1627" s="28">
        <f>E1627+G1627</f>
        <v>0</v>
      </c>
      <c r="I1627" s="92"/>
      <c r="J1627" s="93"/>
      <c r="K1627" s="99" t="s">
        <v>16</v>
      </c>
      <c r="L1627" s="99">
        <f>I1627</f>
        <v>0</v>
      </c>
      <c r="M1627" s="93"/>
      <c r="N1627" s="93"/>
      <c r="O1627" s="99" t="s">
        <v>16</v>
      </c>
      <c r="P1627" s="99">
        <f>M1627</f>
        <v>0</v>
      </c>
      <c r="Q1627" s="99">
        <f>I1627+M1627</f>
        <v>0</v>
      </c>
      <c r="R1627" s="99">
        <f>J1627+N1627</f>
        <v>0</v>
      </c>
      <c r="S1627" s="99" t="s">
        <v>16</v>
      </c>
      <c r="T1627" s="100">
        <f>Q1627</f>
        <v>0</v>
      </c>
    </row>
    <row r="1628" spans="1:20" ht="15" hidden="1" customHeight="1" x14ac:dyDescent="0.2">
      <c r="A1628" s="95" t="s">
        <v>19</v>
      </c>
      <c r="B1628" s="113" t="s">
        <v>16</v>
      </c>
      <c r="C1628" s="99" t="s">
        <v>16</v>
      </c>
      <c r="D1628" s="99" t="s">
        <v>16</v>
      </c>
      <c r="E1628" s="116" t="s">
        <v>16</v>
      </c>
      <c r="F1628" s="105" t="s">
        <v>16</v>
      </c>
      <c r="G1628" s="105" t="s">
        <v>16</v>
      </c>
      <c r="H1628" s="31" t="s">
        <v>16</v>
      </c>
      <c r="I1628" s="98" t="s">
        <v>16</v>
      </c>
      <c r="J1628" s="99" t="s">
        <v>16</v>
      </c>
      <c r="K1628" s="93"/>
      <c r="L1628" s="99">
        <f>K1628</f>
        <v>0</v>
      </c>
      <c r="M1628" s="99" t="s">
        <v>16</v>
      </c>
      <c r="N1628" s="99" t="s">
        <v>16</v>
      </c>
      <c r="O1628" s="93"/>
      <c r="P1628" s="99">
        <f>O1628</f>
        <v>0</v>
      </c>
      <c r="Q1628" s="99" t="s">
        <v>16</v>
      </c>
      <c r="R1628" s="99" t="s">
        <v>16</v>
      </c>
      <c r="S1628" s="99">
        <f>K1628+O1628</f>
        <v>0</v>
      </c>
      <c r="T1628" s="100">
        <f>S1628</f>
        <v>0</v>
      </c>
    </row>
    <row r="1629" spans="1:20" ht="18" hidden="1" customHeight="1" x14ac:dyDescent="0.2">
      <c r="A1629" s="96" t="s">
        <v>71</v>
      </c>
      <c r="B1629" s="84"/>
      <c r="C1629" s="99" t="e">
        <f>ROUND((Q1629-R1629)/H1629/12,0)</f>
        <v>#DIV/0!</v>
      </c>
      <c r="D1629" s="99" t="e">
        <f>ROUND(R1629/F1629/12,0)</f>
        <v>#DIV/0!</v>
      </c>
      <c r="E1629" s="116">
        <f>E1630+E1631</f>
        <v>0</v>
      </c>
      <c r="F1629" s="105">
        <f>F1630+F1631</f>
        <v>0</v>
      </c>
      <c r="G1629" s="105">
        <f>G1630+G1631</f>
        <v>0</v>
      </c>
      <c r="H1629" s="31">
        <f>IF(E1629+G1629=H1630+H1631,E1629+G1629, "CHYBA")</f>
        <v>0</v>
      </c>
      <c r="I1629" s="98">
        <f>I1630+I1631</f>
        <v>0</v>
      </c>
      <c r="J1629" s="99">
        <f>J1630+J1631</f>
        <v>0</v>
      </c>
      <c r="K1629" s="99">
        <f>K1632</f>
        <v>0</v>
      </c>
      <c r="L1629" s="99">
        <f>IF(I1629+K1629=L1630+L1631+L1632,I1629+K1629,"CHYBA")</f>
        <v>0</v>
      </c>
      <c r="M1629" s="99">
        <f>M1630+M1631</f>
        <v>0</v>
      </c>
      <c r="N1629" s="99">
        <f>N1630+N1631</f>
        <v>0</v>
      </c>
      <c r="O1629" s="99">
        <f>O1632</f>
        <v>0</v>
      </c>
      <c r="P1629" s="99">
        <f>IF(M1629+O1629=P1630+P1631+P1632,M1629+O1629,"CHYBA")</f>
        <v>0</v>
      </c>
      <c r="Q1629" s="99">
        <f>Q1630+Q1631</f>
        <v>0</v>
      </c>
      <c r="R1629" s="99">
        <f>R1630+R1631</f>
        <v>0</v>
      </c>
      <c r="S1629" s="99">
        <f>S1632</f>
        <v>0</v>
      </c>
      <c r="T1629" s="100">
        <f>IF(Q1629+S1629=T1630+T1631+T1632,Q1629+S1629,"CHYBA")</f>
        <v>0</v>
      </c>
    </row>
    <row r="1630" spans="1:20" ht="15" hidden="1" customHeight="1" x14ac:dyDescent="0.2">
      <c r="A1630" s="95" t="s">
        <v>17</v>
      </c>
      <c r="B1630" s="113" t="s">
        <v>16</v>
      </c>
      <c r="C1630" s="99" t="e">
        <f>ROUND((Q1630-R1630)/H1630/12,0)</f>
        <v>#DIV/0!</v>
      </c>
      <c r="D1630" s="99" t="e">
        <f>ROUND(R1630/F1630/12,0)</f>
        <v>#DIV/0!</v>
      </c>
      <c r="E1630" s="114"/>
      <c r="F1630" s="115"/>
      <c r="G1630" s="115"/>
      <c r="H1630" s="28">
        <f>E1630+G1630</f>
        <v>0</v>
      </c>
      <c r="I1630" s="92"/>
      <c r="J1630" s="93"/>
      <c r="K1630" s="99" t="s">
        <v>16</v>
      </c>
      <c r="L1630" s="99">
        <f>I1630</f>
        <v>0</v>
      </c>
      <c r="M1630" s="93"/>
      <c r="N1630" s="93"/>
      <c r="O1630" s="99" t="s">
        <v>16</v>
      </c>
      <c r="P1630" s="99">
        <f>M1630</f>
        <v>0</v>
      </c>
      <c r="Q1630" s="99">
        <f>I1630+M1630</f>
        <v>0</v>
      </c>
      <c r="R1630" s="99">
        <f>J1630+N1630</f>
        <v>0</v>
      </c>
      <c r="S1630" s="99" t="s">
        <v>16</v>
      </c>
      <c r="T1630" s="100">
        <f>Q1630</f>
        <v>0</v>
      </c>
    </row>
    <row r="1631" spans="1:20" ht="15" hidden="1" customHeight="1" x14ac:dyDescent="0.2">
      <c r="A1631" s="95" t="s">
        <v>18</v>
      </c>
      <c r="B1631" s="113" t="s">
        <v>16</v>
      </c>
      <c r="C1631" s="99" t="e">
        <f>ROUND((Q1631-R1631)/H1631/12,0)</f>
        <v>#DIV/0!</v>
      </c>
      <c r="D1631" s="99" t="e">
        <f>ROUND(R1631/F1631/12,0)</f>
        <v>#DIV/0!</v>
      </c>
      <c r="E1631" s="114"/>
      <c r="F1631" s="115"/>
      <c r="G1631" s="115"/>
      <c r="H1631" s="28">
        <f>E1631+G1631</f>
        <v>0</v>
      </c>
      <c r="I1631" s="92"/>
      <c r="J1631" s="93"/>
      <c r="K1631" s="99" t="s">
        <v>16</v>
      </c>
      <c r="L1631" s="99">
        <f>I1631</f>
        <v>0</v>
      </c>
      <c r="M1631" s="93"/>
      <c r="N1631" s="93"/>
      <c r="O1631" s="99" t="s">
        <v>16</v>
      </c>
      <c r="P1631" s="99">
        <f>M1631</f>
        <v>0</v>
      </c>
      <c r="Q1631" s="99">
        <f>I1631+M1631</f>
        <v>0</v>
      </c>
      <c r="R1631" s="99">
        <f>J1631+N1631</f>
        <v>0</v>
      </c>
      <c r="S1631" s="99" t="s">
        <v>16</v>
      </c>
      <c r="T1631" s="100">
        <f>Q1631</f>
        <v>0</v>
      </c>
    </row>
    <row r="1632" spans="1:20" ht="15" hidden="1" customHeight="1" x14ac:dyDescent="0.2">
      <c r="A1632" s="95" t="s">
        <v>19</v>
      </c>
      <c r="B1632" s="113" t="s">
        <v>16</v>
      </c>
      <c r="C1632" s="99" t="s">
        <v>16</v>
      </c>
      <c r="D1632" s="99" t="s">
        <v>16</v>
      </c>
      <c r="E1632" s="116" t="s">
        <v>16</v>
      </c>
      <c r="F1632" s="105" t="s">
        <v>16</v>
      </c>
      <c r="G1632" s="105" t="s">
        <v>16</v>
      </c>
      <c r="H1632" s="31" t="s">
        <v>16</v>
      </c>
      <c r="I1632" s="98" t="s">
        <v>16</v>
      </c>
      <c r="J1632" s="99" t="s">
        <v>16</v>
      </c>
      <c r="K1632" s="93"/>
      <c r="L1632" s="99">
        <f>K1632</f>
        <v>0</v>
      </c>
      <c r="M1632" s="99" t="s">
        <v>16</v>
      </c>
      <c r="N1632" s="99" t="s">
        <v>16</v>
      </c>
      <c r="O1632" s="93"/>
      <c r="P1632" s="99">
        <f>O1632</f>
        <v>0</v>
      </c>
      <c r="Q1632" s="99" t="s">
        <v>16</v>
      </c>
      <c r="R1632" s="99" t="s">
        <v>16</v>
      </c>
      <c r="S1632" s="99">
        <f>K1632+O1632</f>
        <v>0</v>
      </c>
      <c r="T1632" s="100">
        <f>S1632</f>
        <v>0</v>
      </c>
    </row>
    <row r="1633" spans="1:20" ht="18" hidden="1" customHeight="1" x14ac:dyDescent="0.2">
      <c r="A1633" s="96" t="s">
        <v>71</v>
      </c>
      <c r="B1633" s="84"/>
      <c r="C1633" s="99" t="e">
        <f>ROUND((Q1633-R1633)/H1633/12,0)</f>
        <v>#DIV/0!</v>
      </c>
      <c r="D1633" s="99" t="e">
        <f>ROUND(R1633/F1633/12,0)</f>
        <v>#DIV/0!</v>
      </c>
      <c r="E1633" s="116">
        <f>E1634+E1635</f>
        <v>0</v>
      </c>
      <c r="F1633" s="105">
        <f>F1634+F1635</f>
        <v>0</v>
      </c>
      <c r="G1633" s="105">
        <f>G1634+G1635</f>
        <v>0</v>
      </c>
      <c r="H1633" s="31">
        <f>IF(E1633+G1633=H1634+H1635,E1633+G1633, "CHYBA")</f>
        <v>0</v>
      </c>
      <c r="I1633" s="98">
        <f>I1634+I1635</f>
        <v>0</v>
      </c>
      <c r="J1633" s="99">
        <f>J1634+J1635</f>
        <v>0</v>
      </c>
      <c r="K1633" s="99">
        <f>K1636</f>
        <v>0</v>
      </c>
      <c r="L1633" s="99">
        <f>IF(I1633+K1633=L1634+L1635+L1636,I1633+K1633,"CHYBA")</f>
        <v>0</v>
      </c>
      <c r="M1633" s="99">
        <f>M1634+M1635</f>
        <v>0</v>
      </c>
      <c r="N1633" s="99">
        <f>N1634+N1635</f>
        <v>0</v>
      </c>
      <c r="O1633" s="99">
        <f>O1636</f>
        <v>0</v>
      </c>
      <c r="P1633" s="99">
        <f>IF(M1633+O1633=P1634+P1635+P1636,M1633+O1633,"CHYBA")</f>
        <v>0</v>
      </c>
      <c r="Q1633" s="99">
        <f>Q1634+Q1635</f>
        <v>0</v>
      </c>
      <c r="R1633" s="99">
        <f>R1634+R1635</f>
        <v>0</v>
      </c>
      <c r="S1633" s="99">
        <f>S1636</f>
        <v>0</v>
      </c>
      <c r="T1633" s="100">
        <f>IF(Q1633+S1633=T1634+T1635+T1636,Q1633+S1633,"CHYBA")</f>
        <v>0</v>
      </c>
    </row>
    <row r="1634" spans="1:20" ht="15" hidden="1" customHeight="1" x14ac:dyDescent="0.2">
      <c r="A1634" s="95" t="s">
        <v>17</v>
      </c>
      <c r="B1634" s="113" t="s">
        <v>16</v>
      </c>
      <c r="C1634" s="99" t="e">
        <f>ROUND((Q1634-R1634)/H1634/12,0)</f>
        <v>#DIV/0!</v>
      </c>
      <c r="D1634" s="99" t="e">
        <f>ROUND(R1634/F1634/12,0)</f>
        <v>#DIV/0!</v>
      </c>
      <c r="E1634" s="114"/>
      <c r="F1634" s="115"/>
      <c r="G1634" s="115"/>
      <c r="H1634" s="28">
        <f>E1634+G1634</f>
        <v>0</v>
      </c>
      <c r="I1634" s="92"/>
      <c r="J1634" s="93"/>
      <c r="K1634" s="99" t="s">
        <v>16</v>
      </c>
      <c r="L1634" s="99">
        <f>I1634</f>
        <v>0</v>
      </c>
      <c r="M1634" s="93"/>
      <c r="N1634" s="93"/>
      <c r="O1634" s="99" t="s">
        <v>16</v>
      </c>
      <c r="P1634" s="99">
        <f>M1634</f>
        <v>0</v>
      </c>
      <c r="Q1634" s="99">
        <f>I1634+M1634</f>
        <v>0</v>
      </c>
      <c r="R1634" s="99">
        <f>J1634+N1634</f>
        <v>0</v>
      </c>
      <c r="S1634" s="99" t="s">
        <v>16</v>
      </c>
      <c r="T1634" s="100">
        <f>Q1634</f>
        <v>0</v>
      </c>
    </row>
    <row r="1635" spans="1:20" ht="15" hidden="1" customHeight="1" x14ac:dyDescent="0.2">
      <c r="A1635" s="95" t="s">
        <v>18</v>
      </c>
      <c r="B1635" s="113" t="s">
        <v>16</v>
      </c>
      <c r="C1635" s="99" t="e">
        <f>ROUND((Q1635-R1635)/H1635/12,0)</f>
        <v>#DIV/0!</v>
      </c>
      <c r="D1635" s="99" t="e">
        <f>ROUND(R1635/F1635/12,0)</f>
        <v>#DIV/0!</v>
      </c>
      <c r="E1635" s="114"/>
      <c r="F1635" s="115"/>
      <c r="G1635" s="115"/>
      <c r="H1635" s="28">
        <f>E1635+G1635</f>
        <v>0</v>
      </c>
      <c r="I1635" s="92"/>
      <c r="J1635" s="93"/>
      <c r="K1635" s="99" t="s">
        <v>16</v>
      </c>
      <c r="L1635" s="99">
        <f>I1635</f>
        <v>0</v>
      </c>
      <c r="M1635" s="93"/>
      <c r="N1635" s="93"/>
      <c r="O1635" s="99" t="s">
        <v>16</v>
      </c>
      <c r="P1635" s="99">
        <f>M1635</f>
        <v>0</v>
      </c>
      <c r="Q1635" s="99">
        <f>I1635+M1635</f>
        <v>0</v>
      </c>
      <c r="R1635" s="99">
        <f>J1635+N1635</f>
        <v>0</v>
      </c>
      <c r="S1635" s="99" t="s">
        <v>16</v>
      </c>
      <c r="T1635" s="100">
        <f>Q1635</f>
        <v>0</v>
      </c>
    </row>
    <row r="1636" spans="1:20" ht="15" hidden="1" customHeight="1" x14ac:dyDescent="0.2">
      <c r="A1636" s="95" t="s">
        <v>19</v>
      </c>
      <c r="B1636" s="113" t="s">
        <v>16</v>
      </c>
      <c r="C1636" s="99" t="s">
        <v>16</v>
      </c>
      <c r="D1636" s="99" t="s">
        <v>16</v>
      </c>
      <c r="E1636" s="116" t="s">
        <v>16</v>
      </c>
      <c r="F1636" s="105" t="s">
        <v>16</v>
      </c>
      <c r="G1636" s="105" t="s">
        <v>16</v>
      </c>
      <c r="H1636" s="31" t="s">
        <v>16</v>
      </c>
      <c r="I1636" s="98" t="s">
        <v>16</v>
      </c>
      <c r="J1636" s="99" t="s">
        <v>16</v>
      </c>
      <c r="K1636" s="93"/>
      <c r="L1636" s="99">
        <f>K1636</f>
        <v>0</v>
      </c>
      <c r="M1636" s="99" t="s">
        <v>16</v>
      </c>
      <c r="N1636" s="99" t="s">
        <v>16</v>
      </c>
      <c r="O1636" s="93"/>
      <c r="P1636" s="99">
        <f>O1636</f>
        <v>0</v>
      </c>
      <c r="Q1636" s="99" t="s">
        <v>16</v>
      </c>
      <c r="R1636" s="99" t="s">
        <v>16</v>
      </c>
      <c r="S1636" s="99">
        <f>K1636+O1636</f>
        <v>0</v>
      </c>
      <c r="T1636" s="100">
        <f>S1636</f>
        <v>0</v>
      </c>
    </row>
    <row r="1637" spans="1:20" ht="18" hidden="1" customHeight="1" x14ac:dyDescent="0.2">
      <c r="A1637" s="96" t="s">
        <v>71</v>
      </c>
      <c r="B1637" s="84"/>
      <c r="C1637" s="99" t="e">
        <f>ROUND((Q1637-R1637)/H1637/12,0)</f>
        <v>#DIV/0!</v>
      </c>
      <c r="D1637" s="99" t="e">
        <f>ROUND(R1637/F1637/12,0)</f>
        <v>#DIV/0!</v>
      </c>
      <c r="E1637" s="116">
        <f>E1638+E1639</f>
        <v>0</v>
      </c>
      <c r="F1637" s="105">
        <f>F1638+F1639</f>
        <v>0</v>
      </c>
      <c r="G1637" s="105">
        <f>G1638+G1639</f>
        <v>0</v>
      </c>
      <c r="H1637" s="31">
        <f>IF(E1637+G1637=H1638+H1639,E1637+G1637, "CHYBA")</f>
        <v>0</v>
      </c>
      <c r="I1637" s="98">
        <f>I1638+I1639</f>
        <v>0</v>
      </c>
      <c r="J1637" s="99">
        <f>J1638+J1639</f>
        <v>0</v>
      </c>
      <c r="K1637" s="99">
        <f>K1640</f>
        <v>0</v>
      </c>
      <c r="L1637" s="99">
        <f>IF(I1637+K1637=L1638+L1639+L1640,I1637+K1637,"CHYBA")</f>
        <v>0</v>
      </c>
      <c r="M1637" s="99">
        <f>M1638+M1639</f>
        <v>0</v>
      </c>
      <c r="N1637" s="99">
        <f>N1638+N1639</f>
        <v>0</v>
      </c>
      <c r="O1637" s="99">
        <f>O1640</f>
        <v>0</v>
      </c>
      <c r="P1637" s="99">
        <f>IF(M1637+O1637=P1638+P1639+P1640,M1637+O1637,"CHYBA")</f>
        <v>0</v>
      </c>
      <c r="Q1637" s="99">
        <f>Q1638+Q1639</f>
        <v>0</v>
      </c>
      <c r="R1637" s="99">
        <f>R1638+R1639</f>
        <v>0</v>
      </c>
      <c r="S1637" s="99">
        <f>S1640</f>
        <v>0</v>
      </c>
      <c r="T1637" s="100">
        <f>IF(Q1637+S1637=T1638+T1639+T1640,Q1637+S1637,"CHYBA")</f>
        <v>0</v>
      </c>
    </row>
    <row r="1638" spans="1:20" ht="15" hidden="1" customHeight="1" x14ac:dyDescent="0.2">
      <c r="A1638" s="95" t="s">
        <v>17</v>
      </c>
      <c r="B1638" s="113" t="s">
        <v>16</v>
      </c>
      <c r="C1638" s="99" t="e">
        <f>ROUND((Q1638-R1638)/H1638/12,0)</f>
        <v>#DIV/0!</v>
      </c>
      <c r="D1638" s="99" t="e">
        <f>ROUND(R1638/F1638/12,0)</f>
        <v>#DIV/0!</v>
      </c>
      <c r="E1638" s="114"/>
      <c r="F1638" s="115"/>
      <c r="G1638" s="115"/>
      <c r="H1638" s="28">
        <f>E1638+G1638</f>
        <v>0</v>
      </c>
      <c r="I1638" s="92"/>
      <c r="J1638" s="93"/>
      <c r="K1638" s="99" t="s">
        <v>16</v>
      </c>
      <c r="L1638" s="99">
        <f>I1638</f>
        <v>0</v>
      </c>
      <c r="M1638" s="93"/>
      <c r="N1638" s="93"/>
      <c r="O1638" s="99" t="s">
        <v>16</v>
      </c>
      <c r="P1638" s="99">
        <f>M1638</f>
        <v>0</v>
      </c>
      <c r="Q1638" s="99">
        <f>I1638+M1638</f>
        <v>0</v>
      </c>
      <c r="R1638" s="99">
        <f>J1638+N1638</f>
        <v>0</v>
      </c>
      <c r="S1638" s="99" t="s">
        <v>16</v>
      </c>
      <c r="T1638" s="100">
        <f>Q1638</f>
        <v>0</v>
      </c>
    </row>
    <row r="1639" spans="1:20" ht="15" hidden="1" customHeight="1" x14ac:dyDescent="0.2">
      <c r="A1639" s="95" t="s">
        <v>18</v>
      </c>
      <c r="B1639" s="113" t="s">
        <v>16</v>
      </c>
      <c r="C1639" s="99" t="e">
        <f>ROUND((Q1639-R1639)/H1639/12,0)</f>
        <v>#DIV/0!</v>
      </c>
      <c r="D1639" s="99" t="e">
        <f>ROUND(R1639/F1639/12,0)</f>
        <v>#DIV/0!</v>
      </c>
      <c r="E1639" s="114"/>
      <c r="F1639" s="115"/>
      <c r="G1639" s="115"/>
      <c r="H1639" s="28">
        <f>E1639+G1639</f>
        <v>0</v>
      </c>
      <c r="I1639" s="92"/>
      <c r="J1639" s="93"/>
      <c r="K1639" s="99" t="s">
        <v>16</v>
      </c>
      <c r="L1639" s="99">
        <f>I1639</f>
        <v>0</v>
      </c>
      <c r="M1639" s="93"/>
      <c r="N1639" s="93"/>
      <c r="O1639" s="99" t="s">
        <v>16</v>
      </c>
      <c r="P1639" s="99">
        <f>M1639</f>
        <v>0</v>
      </c>
      <c r="Q1639" s="99">
        <f>I1639+M1639</f>
        <v>0</v>
      </c>
      <c r="R1639" s="99">
        <f>J1639+N1639</f>
        <v>0</v>
      </c>
      <c r="S1639" s="99" t="s">
        <v>16</v>
      </c>
      <c r="T1639" s="100">
        <f>Q1639</f>
        <v>0</v>
      </c>
    </row>
    <row r="1640" spans="1:20" ht="15" hidden="1" customHeight="1" x14ac:dyDescent="0.2">
      <c r="A1640" s="95" t="s">
        <v>19</v>
      </c>
      <c r="B1640" s="113" t="s">
        <v>16</v>
      </c>
      <c r="C1640" s="99" t="s">
        <v>16</v>
      </c>
      <c r="D1640" s="99" t="s">
        <v>16</v>
      </c>
      <c r="E1640" s="116" t="s">
        <v>16</v>
      </c>
      <c r="F1640" s="105" t="s">
        <v>16</v>
      </c>
      <c r="G1640" s="105" t="s">
        <v>16</v>
      </c>
      <c r="H1640" s="31" t="s">
        <v>16</v>
      </c>
      <c r="I1640" s="98" t="s">
        <v>16</v>
      </c>
      <c r="J1640" s="99" t="s">
        <v>16</v>
      </c>
      <c r="K1640" s="93"/>
      <c r="L1640" s="99">
        <f>K1640</f>
        <v>0</v>
      </c>
      <c r="M1640" s="99" t="s">
        <v>16</v>
      </c>
      <c r="N1640" s="99" t="s">
        <v>16</v>
      </c>
      <c r="O1640" s="93"/>
      <c r="P1640" s="99">
        <f>O1640</f>
        <v>0</v>
      </c>
      <c r="Q1640" s="99" t="s">
        <v>16</v>
      </c>
      <c r="R1640" s="99" t="s">
        <v>16</v>
      </c>
      <c r="S1640" s="99">
        <f>K1640+O1640</f>
        <v>0</v>
      </c>
      <c r="T1640" s="100">
        <f>S1640</f>
        <v>0</v>
      </c>
    </row>
    <row r="1641" spans="1:20" ht="18" hidden="1" customHeight="1" x14ac:dyDescent="0.2">
      <c r="A1641" s="96" t="s">
        <v>71</v>
      </c>
      <c r="B1641" s="84"/>
      <c r="C1641" s="99" t="e">
        <f>ROUND((Q1641-R1641)/H1641/12,0)</f>
        <v>#DIV/0!</v>
      </c>
      <c r="D1641" s="99" t="e">
        <f>ROUND(R1641/F1641/12,0)</f>
        <v>#DIV/0!</v>
      </c>
      <c r="E1641" s="116">
        <f>E1642+E1643</f>
        <v>0</v>
      </c>
      <c r="F1641" s="105">
        <f>F1642+F1643</f>
        <v>0</v>
      </c>
      <c r="G1641" s="105">
        <f>G1642+G1643</f>
        <v>0</v>
      </c>
      <c r="H1641" s="31">
        <f>IF(E1641+G1641=H1642+H1643,E1641+G1641, "CHYBA")</f>
        <v>0</v>
      </c>
      <c r="I1641" s="98">
        <f>I1642+I1643</f>
        <v>0</v>
      </c>
      <c r="J1641" s="99">
        <f>J1642+J1643</f>
        <v>0</v>
      </c>
      <c r="K1641" s="99">
        <f>K1644</f>
        <v>0</v>
      </c>
      <c r="L1641" s="99">
        <f>IF(I1641+K1641=L1642+L1643+L1644,I1641+K1641,"CHYBA")</f>
        <v>0</v>
      </c>
      <c r="M1641" s="99">
        <f>M1642+M1643</f>
        <v>0</v>
      </c>
      <c r="N1641" s="99">
        <f>N1642+N1643</f>
        <v>0</v>
      </c>
      <c r="O1641" s="99">
        <f>O1644</f>
        <v>0</v>
      </c>
      <c r="P1641" s="99">
        <f>IF(M1641+O1641=P1642+P1643+P1644,M1641+O1641,"CHYBA")</f>
        <v>0</v>
      </c>
      <c r="Q1641" s="99">
        <f>Q1642+Q1643</f>
        <v>0</v>
      </c>
      <c r="R1641" s="99">
        <f>R1642+R1643</f>
        <v>0</v>
      </c>
      <c r="S1641" s="99">
        <f>S1644</f>
        <v>0</v>
      </c>
      <c r="T1641" s="100">
        <f>IF(Q1641+S1641=T1642+T1643+T1644,Q1641+S1641,"CHYBA")</f>
        <v>0</v>
      </c>
    </row>
    <row r="1642" spans="1:20" ht="15" hidden="1" customHeight="1" x14ac:dyDescent="0.2">
      <c r="A1642" s="95" t="s">
        <v>17</v>
      </c>
      <c r="B1642" s="113" t="s">
        <v>16</v>
      </c>
      <c r="C1642" s="99" t="e">
        <f>ROUND((Q1642-R1642)/H1642/12,0)</f>
        <v>#DIV/0!</v>
      </c>
      <c r="D1642" s="99" t="e">
        <f>ROUND(R1642/F1642/12,0)</f>
        <v>#DIV/0!</v>
      </c>
      <c r="E1642" s="114"/>
      <c r="F1642" s="115"/>
      <c r="G1642" s="115"/>
      <c r="H1642" s="28">
        <f>E1642+G1642</f>
        <v>0</v>
      </c>
      <c r="I1642" s="92"/>
      <c r="J1642" s="93"/>
      <c r="K1642" s="99" t="s">
        <v>16</v>
      </c>
      <c r="L1642" s="99">
        <f>I1642</f>
        <v>0</v>
      </c>
      <c r="M1642" s="93"/>
      <c r="N1642" s="93"/>
      <c r="O1642" s="99" t="s">
        <v>16</v>
      </c>
      <c r="P1642" s="99">
        <f>M1642</f>
        <v>0</v>
      </c>
      <c r="Q1642" s="99">
        <f>I1642+M1642</f>
        <v>0</v>
      </c>
      <c r="R1642" s="99">
        <f>J1642+N1642</f>
        <v>0</v>
      </c>
      <c r="S1642" s="99" t="s">
        <v>16</v>
      </c>
      <c r="T1642" s="100">
        <f>Q1642</f>
        <v>0</v>
      </c>
    </row>
    <row r="1643" spans="1:20" ht="15" hidden="1" customHeight="1" x14ac:dyDescent="0.2">
      <c r="A1643" s="95" t="s">
        <v>18</v>
      </c>
      <c r="B1643" s="113" t="s">
        <v>16</v>
      </c>
      <c r="C1643" s="99" t="e">
        <f>ROUND((Q1643-R1643)/H1643/12,0)</f>
        <v>#DIV/0!</v>
      </c>
      <c r="D1643" s="99" t="e">
        <f>ROUND(R1643/F1643/12,0)</f>
        <v>#DIV/0!</v>
      </c>
      <c r="E1643" s="114"/>
      <c r="F1643" s="115"/>
      <c r="G1643" s="115"/>
      <c r="H1643" s="28">
        <f>E1643+G1643</f>
        <v>0</v>
      </c>
      <c r="I1643" s="92"/>
      <c r="J1643" s="93"/>
      <c r="K1643" s="99" t="s">
        <v>16</v>
      </c>
      <c r="L1643" s="99">
        <f>I1643</f>
        <v>0</v>
      </c>
      <c r="M1643" s="93"/>
      <c r="N1643" s="93"/>
      <c r="O1643" s="99" t="s">
        <v>16</v>
      </c>
      <c r="P1643" s="99">
        <f>M1643</f>
        <v>0</v>
      </c>
      <c r="Q1643" s="99">
        <f>I1643+M1643</f>
        <v>0</v>
      </c>
      <c r="R1643" s="99">
        <f>J1643+N1643</f>
        <v>0</v>
      </c>
      <c r="S1643" s="99" t="s">
        <v>16</v>
      </c>
      <c r="T1643" s="100">
        <f>Q1643</f>
        <v>0</v>
      </c>
    </row>
    <row r="1644" spans="1:20" ht="15" hidden="1" customHeight="1" x14ac:dyDescent="0.2">
      <c r="A1644" s="95" t="s">
        <v>19</v>
      </c>
      <c r="B1644" s="113" t="s">
        <v>16</v>
      </c>
      <c r="C1644" s="99" t="s">
        <v>16</v>
      </c>
      <c r="D1644" s="99" t="s">
        <v>16</v>
      </c>
      <c r="E1644" s="116" t="s">
        <v>16</v>
      </c>
      <c r="F1644" s="105" t="s">
        <v>16</v>
      </c>
      <c r="G1644" s="105" t="s">
        <v>16</v>
      </c>
      <c r="H1644" s="31" t="s">
        <v>16</v>
      </c>
      <c r="I1644" s="98" t="s">
        <v>16</v>
      </c>
      <c r="J1644" s="99" t="s">
        <v>16</v>
      </c>
      <c r="K1644" s="93"/>
      <c r="L1644" s="99">
        <f>K1644</f>
        <v>0</v>
      </c>
      <c r="M1644" s="99" t="s">
        <v>16</v>
      </c>
      <c r="N1644" s="99" t="s">
        <v>16</v>
      </c>
      <c r="O1644" s="93"/>
      <c r="P1644" s="99">
        <f>O1644</f>
        <v>0</v>
      </c>
      <c r="Q1644" s="99" t="s">
        <v>16</v>
      </c>
      <c r="R1644" s="99" t="s">
        <v>16</v>
      </c>
      <c r="S1644" s="99">
        <f>K1644+O1644</f>
        <v>0</v>
      </c>
      <c r="T1644" s="100">
        <f>S1644</f>
        <v>0</v>
      </c>
    </row>
    <row r="1645" spans="1:20" ht="18" hidden="1" customHeight="1" x14ac:dyDescent="0.2">
      <c r="A1645" s="96" t="s">
        <v>71</v>
      </c>
      <c r="B1645" s="84"/>
      <c r="C1645" s="99" t="e">
        <f>ROUND((Q1645-R1645)/H1645/12,0)</f>
        <v>#DIV/0!</v>
      </c>
      <c r="D1645" s="99" t="e">
        <f>ROUND(R1645/F1645/12,0)</f>
        <v>#DIV/0!</v>
      </c>
      <c r="E1645" s="116">
        <f>E1646+E1647</f>
        <v>0</v>
      </c>
      <c r="F1645" s="105">
        <f>F1646+F1647</f>
        <v>0</v>
      </c>
      <c r="G1645" s="105">
        <f>G1646+G1647</f>
        <v>0</v>
      </c>
      <c r="H1645" s="31">
        <f>IF(E1645+G1645=H1646+H1647,E1645+G1645, "CHYBA")</f>
        <v>0</v>
      </c>
      <c r="I1645" s="98">
        <f>I1646+I1647</f>
        <v>0</v>
      </c>
      <c r="J1645" s="99">
        <f>J1646+J1647</f>
        <v>0</v>
      </c>
      <c r="K1645" s="99">
        <f>K1648</f>
        <v>0</v>
      </c>
      <c r="L1645" s="99">
        <f>IF(I1645+K1645=L1646+L1647+L1648,I1645+K1645,"CHYBA")</f>
        <v>0</v>
      </c>
      <c r="M1645" s="99">
        <f>M1646+M1647</f>
        <v>0</v>
      </c>
      <c r="N1645" s="99">
        <f>N1646+N1647</f>
        <v>0</v>
      </c>
      <c r="O1645" s="99">
        <f>O1648</f>
        <v>0</v>
      </c>
      <c r="P1645" s="99">
        <f>IF(M1645+O1645=P1646+P1647+P1648,M1645+O1645,"CHYBA")</f>
        <v>0</v>
      </c>
      <c r="Q1645" s="99">
        <f>Q1646+Q1647</f>
        <v>0</v>
      </c>
      <c r="R1645" s="99">
        <f>R1646+R1647</f>
        <v>0</v>
      </c>
      <c r="S1645" s="99">
        <f>S1648</f>
        <v>0</v>
      </c>
      <c r="T1645" s="100">
        <f>IF(Q1645+S1645=T1646+T1647+T1648,Q1645+S1645,"CHYBA")</f>
        <v>0</v>
      </c>
    </row>
    <row r="1646" spans="1:20" ht="15" hidden="1" customHeight="1" x14ac:dyDescent="0.2">
      <c r="A1646" s="95" t="s">
        <v>17</v>
      </c>
      <c r="B1646" s="113" t="s">
        <v>16</v>
      </c>
      <c r="C1646" s="99" t="e">
        <f>ROUND((Q1646-R1646)/H1646/12,0)</f>
        <v>#DIV/0!</v>
      </c>
      <c r="D1646" s="99" t="e">
        <f>ROUND(R1646/F1646/12,0)</f>
        <v>#DIV/0!</v>
      </c>
      <c r="E1646" s="114"/>
      <c r="F1646" s="115"/>
      <c r="G1646" s="115"/>
      <c r="H1646" s="28">
        <f>E1646+G1646</f>
        <v>0</v>
      </c>
      <c r="I1646" s="92"/>
      <c r="J1646" s="93"/>
      <c r="K1646" s="99" t="s">
        <v>16</v>
      </c>
      <c r="L1646" s="99">
        <f>I1646</f>
        <v>0</v>
      </c>
      <c r="M1646" s="93"/>
      <c r="N1646" s="93"/>
      <c r="O1646" s="99" t="s">
        <v>16</v>
      </c>
      <c r="P1646" s="99">
        <f>M1646</f>
        <v>0</v>
      </c>
      <c r="Q1646" s="99">
        <f>I1646+M1646</f>
        <v>0</v>
      </c>
      <c r="R1646" s="99">
        <f>J1646+N1646</f>
        <v>0</v>
      </c>
      <c r="S1646" s="99" t="s">
        <v>16</v>
      </c>
      <c r="T1646" s="100">
        <f>Q1646</f>
        <v>0</v>
      </c>
    </row>
    <row r="1647" spans="1:20" ht="15" hidden="1" customHeight="1" x14ac:dyDescent="0.2">
      <c r="A1647" s="95" t="s">
        <v>18</v>
      </c>
      <c r="B1647" s="113" t="s">
        <v>16</v>
      </c>
      <c r="C1647" s="99" t="e">
        <f>ROUND((Q1647-R1647)/H1647/12,0)</f>
        <v>#DIV/0!</v>
      </c>
      <c r="D1647" s="99" t="e">
        <f>ROUND(R1647/F1647/12,0)</f>
        <v>#DIV/0!</v>
      </c>
      <c r="E1647" s="114"/>
      <c r="F1647" s="115"/>
      <c r="G1647" s="115"/>
      <c r="H1647" s="28">
        <f>E1647+G1647</f>
        <v>0</v>
      </c>
      <c r="I1647" s="92"/>
      <c r="J1647" s="93"/>
      <c r="K1647" s="99" t="s">
        <v>16</v>
      </c>
      <c r="L1647" s="99">
        <f>I1647</f>
        <v>0</v>
      </c>
      <c r="M1647" s="93"/>
      <c r="N1647" s="93"/>
      <c r="O1647" s="99" t="s">
        <v>16</v>
      </c>
      <c r="P1647" s="99">
        <f>M1647</f>
        <v>0</v>
      </c>
      <c r="Q1647" s="99">
        <f>I1647+M1647</f>
        <v>0</v>
      </c>
      <c r="R1647" s="99">
        <f>J1647+N1647</f>
        <v>0</v>
      </c>
      <c r="S1647" s="99" t="s">
        <v>16</v>
      </c>
      <c r="T1647" s="100">
        <f>Q1647</f>
        <v>0</v>
      </c>
    </row>
    <row r="1648" spans="1:20" ht="15" hidden="1" customHeight="1" x14ac:dyDescent="0.2">
      <c r="A1648" s="95" t="s">
        <v>19</v>
      </c>
      <c r="B1648" s="113" t="s">
        <v>16</v>
      </c>
      <c r="C1648" s="99" t="s">
        <v>16</v>
      </c>
      <c r="D1648" s="99" t="s">
        <v>16</v>
      </c>
      <c r="E1648" s="116" t="s">
        <v>16</v>
      </c>
      <c r="F1648" s="105" t="s">
        <v>16</v>
      </c>
      <c r="G1648" s="105" t="s">
        <v>16</v>
      </c>
      <c r="H1648" s="31" t="s">
        <v>16</v>
      </c>
      <c r="I1648" s="98" t="s">
        <v>16</v>
      </c>
      <c r="J1648" s="99" t="s">
        <v>16</v>
      </c>
      <c r="K1648" s="93"/>
      <c r="L1648" s="99">
        <f>K1648</f>
        <v>0</v>
      </c>
      <c r="M1648" s="99" t="s">
        <v>16</v>
      </c>
      <c r="N1648" s="99" t="s">
        <v>16</v>
      </c>
      <c r="O1648" s="93"/>
      <c r="P1648" s="99">
        <f>O1648</f>
        <v>0</v>
      </c>
      <c r="Q1648" s="99" t="s">
        <v>16</v>
      </c>
      <c r="R1648" s="99" t="s">
        <v>16</v>
      </c>
      <c r="S1648" s="99">
        <f>K1648+O1648</f>
        <v>0</v>
      </c>
      <c r="T1648" s="100">
        <f>S1648</f>
        <v>0</v>
      </c>
    </row>
    <row r="1649" spans="1:20" ht="18" hidden="1" customHeight="1" x14ac:dyDescent="0.2">
      <c r="A1649" s="96" t="s">
        <v>71</v>
      </c>
      <c r="B1649" s="84"/>
      <c r="C1649" s="99" t="e">
        <f>ROUND((Q1649-R1649)/H1649/12,0)</f>
        <v>#DIV/0!</v>
      </c>
      <c r="D1649" s="99" t="e">
        <f>ROUND(R1649/F1649/12,0)</f>
        <v>#DIV/0!</v>
      </c>
      <c r="E1649" s="116">
        <f>E1650+E1651</f>
        <v>0</v>
      </c>
      <c r="F1649" s="105">
        <f>F1650+F1651</f>
        <v>0</v>
      </c>
      <c r="G1649" s="105">
        <f>G1650+G1651</f>
        <v>0</v>
      </c>
      <c r="H1649" s="31">
        <f>IF(E1649+G1649=H1650+H1651,E1649+G1649, "CHYBA")</f>
        <v>0</v>
      </c>
      <c r="I1649" s="98">
        <f>I1650+I1651</f>
        <v>0</v>
      </c>
      <c r="J1649" s="99">
        <f>J1650+J1651</f>
        <v>0</v>
      </c>
      <c r="K1649" s="99">
        <f>K1652</f>
        <v>0</v>
      </c>
      <c r="L1649" s="99">
        <f>IF(I1649+K1649=L1650+L1651+L1652,I1649+K1649,"CHYBA")</f>
        <v>0</v>
      </c>
      <c r="M1649" s="99">
        <f>M1650+M1651</f>
        <v>0</v>
      </c>
      <c r="N1649" s="99">
        <f>N1650+N1651</f>
        <v>0</v>
      </c>
      <c r="O1649" s="99">
        <f>O1652</f>
        <v>0</v>
      </c>
      <c r="P1649" s="99">
        <f>IF(M1649+O1649=P1650+P1651+P1652,M1649+O1649,"CHYBA")</f>
        <v>0</v>
      </c>
      <c r="Q1649" s="99">
        <f>Q1650+Q1651</f>
        <v>0</v>
      </c>
      <c r="R1649" s="99">
        <f>R1650+R1651</f>
        <v>0</v>
      </c>
      <c r="S1649" s="99">
        <f>S1652</f>
        <v>0</v>
      </c>
      <c r="T1649" s="100">
        <f>IF(Q1649+S1649=T1650+T1651+T1652,Q1649+S1649,"CHYBA")</f>
        <v>0</v>
      </c>
    </row>
    <row r="1650" spans="1:20" ht="15" hidden="1" customHeight="1" x14ac:dyDescent="0.2">
      <c r="A1650" s="95" t="s">
        <v>17</v>
      </c>
      <c r="B1650" s="113" t="s">
        <v>16</v>
      </c>
      <c r="C1650" s="99" t="e">
        <f>ROUND((Q1650-R1650)/H1650/12,0)</f>
        <v>#DIV/0!</v>
      </c>
      <c r="D1650" s="99" t="e">
        <f>ROUND(R1650/F1650/12,0)</f>
        <v>#DIV/0!</v>
      </c>
      <c r="E1650" s="114"/>
      <c r="F1650" s="115"/>
      <c r="G1650" s="115"/>
      <c r="H1650" s="28">
        <f>E1650+G1650</f>
        <v>0</v>
      </c>
      <c r="I1650" s="92"/>
      <c r="J1650" s="93"/>
      <c r="K1650" s="99" t="s">
        <v>16</v>
      </c>
      <c r="L1650" s="99">
        <f>I1650</f>
        <v>0</v>
      </c>
      <c r="M1650" s="93"/>
      <c r="N1650" s="93"/>
      <c r="O1650" s="99" t="s">
        <v>16</v>
      </c>
      <c r="P1650" s="99">
        <f>M1650</f>
        <v>0</v>
      </c>
      <c r="Q1650" s="99">
        <f>I1650+M1650</f>
        <v>0</v>
      </c>
      <c r="R1650" s="99">
        <f>J1650+N1650</f>
        <v>0</v>
      </c>
      <c r="S1650" s="99" t="s">
        <v>16</v>
      </c>
      <c r="T1650" s="100">
        <f>Q1650</f>
        <v>0</v>
      </c>
    </row>
    <row r="1651" spans="1:20" ht="15" hidden="1" customHeight="1" x14ac:dyDescent="0.2">
      <c r="A1651" s="95" t="s">
        <v>18</v>
      </c>
      <c r="B1651" s="113" t="s">
        <v>16</v>
      </c>
      <c r="C1651" s="99" t="e">
        <f>ROUND((Q1651-R1651)/H1651/12,0)</f>
        <v>#DIV/0!</v>
      </c>
      <c r="D1651" s="99" t="e">
        <f>ROUND(R1651/F1651/12,0)</f>
        <v>#DIV/0!</v>
      </c>
      <c r="E1651" s="114"/>
      <c r="F1651" s="115"/>
      <c r="G1651" s="115"/>
      <c r="H1651" s="28">
        <f>E1651+G1651</f>
        <v>0</v>
      </c>
      <c r="I1651" s="92"/>
      <c r="J1651" s="93"/>
      <c r="K1651" s="99" t="s">
        <v>16</v>
      </c>
      <c r="L1651" s="99">
        <f>I1651</f>
        <v>0</v>
      </c>
      <c r="M1651" s="93"/>
      <c r="N1651" s="93"/>
      <c r="O1651" s="99" t="s">
        <v>16</v>
      </c>
      <c r="P1651" s="99">
        <f>M1651</f>
        <v>0</v>
      </c>
      <c r="Q1651" s="99">
        <f>I1651+M1651</f>
        <v>0</v>
      </c>
      <c r="R1651" s="99">
        <f>J1651+N1651</f>
        <v>0</v>
      </c>
      <c r="S1651" s="99" t="s">
        <v>16</v>
      </c>
      <c r="T1651" s="100">
        <f>Q1651</f>
        <v>0</v>
      </c>
    </row>
    <row r="1652" spans="1:20" ht="15.75" hidden="1" customHeight="1" thickBot="1" x14ac:dyDescent="0.25">
      <c r="A1652" s="129" t="s">
        <v>19</v>
      </c>
      <c r="B1652" s="130" t="s">
        <v>16</v>
      </c>
      <c r="C1652" s="131" t="s">
        <v>16</v>
      </c>
      <c r="D1652" s="131" t="s">
        <v>16</v>
      </c>
      <c r="E1652" s="132" t="s">
        <v>16</v>
      </c>
      <c r="F1652" s="133" t="s">
        <v>16</v>
      </c>
      <c r="G1652" s="133" t="s">
        <v>16</v>
      </c>
      <c r="H1652" s="45" t="s">
        <v>16</v>
      </c>
      <c r="I1652" s="134" t="s">
        <v>16</v>
      </c>
      <c r="J1652" s="131" t="s">
        <v>16</v>
      </c>
      <c r="K1652" s="135"/>
      <c r="L1652" s="131">
        <f>K1652</f>
        <v>0</v>
      </c>
      <c r="M1652" s="131" t="s">
        <v>16</v>
      </c>
      <c r="N1652" s="131" t="s">
        <v>16</v>
      </c>
      <c r="O1652" s="135"/>
      <c r="P1652" s="131">
        <f>O1652</f>
        <v>0</v>
      </c>
      <c r="Q1652" s="131" t="s">
        <v>16</v>
      </c>
      <c r="R1652" s="131" t="s">
        <v>16</v>
      </c>
      <c r="S1652" s="131">
        <f>K1652+O1652</f>
        <v>0</v>
      </c>
      <c r="T1652" s="136">
        <f>S1652</f>
        <v>0</v>
      </c>
    </row>
    <row r="1653" spans="1:20" ht="15.75" hidden="1" customHeight="1" x14ac:dyDescent="0.2">
      <c r="A1653" s="137" t="s">
        <v>27</v>
      </c>
      <c r="B1653" s="138" t="s">
        <v>16</v>
      </c>
      <c r="C1653" s="139" t="e">
        <f>ROUND((Q1653-R1653)/H1653/12,0)</f>
        <v>#DIV/0!</v>
      </c>
      <c r="D1653" s="139" t="e">
        <f>ROUND(R1653/F1653/12,0)</f>
        <v>#DIV/0!</v>
      </c>
      <c r="E1653" s="140">
        <f>E1654+E1655</f>
        <v>0</v>
      </c>
      <c r="F1653" s="139">
        <f>F1654+F1655</f>
        <v>0</v>
      </c>
      <c r="G1653" s="139">
        <f>G1654+G1655</f>
        <v>0</v>
      </c>
      <c r="H1653" s="53">
        <f>IF(E1653+G1653=H1654+H1655,E1653+G1653, "CHYBA")</f>
        <v>0</v>
      </c>
      <c r="I1653" s="142">
        <f>I1654+I1655</f>
        <v>0</v>
      </c>
      <c r="J1653" s="139">
        <f>J1654+J1655</f>
        <v>0</v>
      </c>
      <c r="K1653" s="139">
        <f>K1656</f>
        <v>0</v>
      </c>
      <c r="L1653" s="139">
        <f>IF(I1653+K1653=L1654+L1655+L1656,I1653+K1653,"CHYBA")</f>
        <v>0</v>
      </c>
      <c r="M1653" s="139">
        <f>M1654+M1655</f>
        <v>0</v>
      </c>
      <c r="N1653" s="139">
        <f>N1654+N1655</f>
        <v>0</v>
      </c>
      <c r="O1653" s="139">
        <f>O1656</f>
        <v>0</v>
      </c>
      <c r="P1653" s="139">
        <f>IF(M1653+O1653=P1654+P1655+P1656,M1653+O1653,"CHYBA")</f>
        <v>0</v>
      </c>
      <c r="Q1653" s="139">
        <f>Q1654+Q1655</f>
        <v>0</v>
      </c>
      <c r="R1653" s="139">
        <f>R1654+R1655</f>
        <v>0</v>
      </c>
      <c r="S1653" s="139">
        <f>S1656</f>
        <v>0</v>
      </c>
      <c r="T1653" s="141">
        <f>IF(Q1653+S1653=T1654+T1655+T1656,Q1653+S1653,"CHYBA")</f>
        <v>0</v>
      </c>
    </row>
    <row r="1654" spans="1:20" ht="15" hidden="1" customHeight="1" x14ac:dyDescent="0.2">
      <c r="A1654" s="95" t="s">
        <v>17</v>
      </c>
      <c r="B1654" s="113" t="s">
        <v>16</v>
      </c>
      <c r="C1654" s="99" t="e">
        <f>ROUND((Q1654-R1654)/H1654/12,0)</f>
        <v>#DIV/0!</v>
      </c>
      <c r="D1654" s="99" t="e">
        <f>ROUND(R1654/F1654/12,0)</f>
        <v>#DIV/0!</v>
      </c>
      <c r="E1654" s="116">
        <f t="shared" ref="E1654:G1655" si="80">E1658+E1662+E1666+E1670+E1674+E1678+E1682</f>
        <v>0</v>
      </c>
      <c r="F1654" s="99">
        <f t="shared" si="80"/>
        <v>0</v>
      </c>
      <c r="G1654" s="99">
        <f t="shared" si="80"/>
        <v>0</v>
      </c>
      <c r="H1654" s="28">
        <f>E1654+G1654</f>
        <v>0</v>
      </c>
      <c r="I1654" s="98">
        <f>I1658+I1662+I1666+I1670+I1674+I1678+I1682</f>
        <v>0</v>
      </c>
      <c r="J1654" s="99">
        <f>J1658+J1662+J1666+J1670+J1674+J1678+J1682</f>
        <v>0</v>
      </c>
      <c r="K1654" s="99" t="s">
        <v>16</v>
      </c>
      <c r="L1654" s="99">
        <f>I1654</f>
        <v>0</v>
      </c>
      <c r="M1654" s="99">
        <f>M1658+M1662+M1666+M1670+M1674+M1678+M1682</f>
        <v>0</v>
      </c>
      <c r="N1654" s="99">
        <f>N1658+N1662+N1666+N1670+N1674+N1678+N1682</f>
        <v>0</v>
      </c>
      <c r="O1654" s="99" t="s">
        <v>16</v>
      </c>
      <c r="P1654" s="99">
        <f>M1654</f>
        <v>0</v>
      </c>
      <c r="Q1654" s="99">
        <f>I1654+M1654</f>
        <v>0</v>
      </c>
      <c r="R1654" s="99">
        <f>J1654+N1654</f>
        <v>0</v>
      </c>
      <c r="S1654" s="99" t="s">
        <v>16</v>
      </c>
      <c r="T1654" s="100">
        <f>Q1654</f>
        <v>0</v>
      </c>
    </row>
    <row r="1655" spans="1:20" ht="15" hidden="1" customHeight="1" x14ac:dyDescent="0.2">
      <c r="A1655" s="95" t="s">
        <v>18</v>
      </c>
      <c r="B1655" s="113" t="s">
        <v>16</v>
      </c>
      <c r="C1655" s="99" t="e">
        <f>ROUND((Q1655-R1655)/H1655/12,0)</f>
        <v>#DIV/0!</v>
      </c>
      <c r="D1655" s="99" t="e">
        <f>ROUND(R1655/F1655/12,0)</f>
        <v>#DIV/0!</v>
      </c>
      <c r="E1655" s="116">
        <f t="shared" si="80"/>
        <v>0</v>
      </c>
      <c r="F1655" s="99">
        <f t="shared" si="80"/>
        <v>0</v>
      </c>
      <c r="G1655" s="99">
        <f t="shared" si="80"/>
        <v>0</v>
      </c>
      <c r="H1655" s="28">
        <f>E1655+G1655</f>
        <v>0</v>
      </c>
      <c r="I1655" s="98">
        <f>I1659+I1663+I1667+I1671+I1675+I1679+I1683</f>
        <v>0</v>
      </c>
      <c r="J1655" s="99">
        <f>J1659+J1663+J1667+J1671+J1675+J1679+J1683</f>
        <v>0</v>
      </c>
      <c r="K1655" s="99" t="s">
        <v>16</v>
      </c>
      <c r="L1655" s="99">
        <f>I1655</f>
        <v>0</v>
      </c>
      <c r="M1655" s="99">
        <f>M1659+M1663+M1667+M1671+M1675+M1679+M1683</f>
        <v>0</v>
      </c>
      <c r="N1655" s="99">
        <f>N1659+N1663+N1667+N1671+N1675+N1679+N1683</f>
        <v>0</v>
      </c>
      <c r="O1655" s="99" t="s">
        <v>16</v>
      </c>
      <c r="P1655" s="99">
        <f>M1655</f>
        <v>0</v>
      </c>
      <c r="Q1655" s="99">
        <f>I1655+M1655</f>
        <v>0</v>
      </c>
      <c r="R1655" s="99">
        <f>J1655+N1655</f>
        <v>0</v>
      </c>
      <c r="S1655" s="99" t="s">
        <v>16</v>
      </c>
      <c r="T1655" s="100">
        <f>Q1655</f>
        <v>0</v>
      </c>
    </row>
    <row r="1656" spans="1:20" ht="15" hidden="1" customHeight="1" x14ac:dyDescent="0.2">
      <c r="A1656" s="95" t="s">
        <v>19</v>
      </c>
      <c r="B1656" s="113" t="s">
        <v>16</v>
      </c>
      <c r="C1656" s="99" t="s">
        <v>16</v>
      </c>
      <c r="D1656" s="99" t="s">
        <v>16</v>
      </c>
      <c r="E1656" s="116" t="s">
        <v>16</v>
      </c>
      <c r="F1656" s="105" t="s">
        <v>16</v>
      </c>
      <c r="G1656" s="105" t="s">
        <v>16</v>
      </c>
      <c r="H1656" s="31" t="s">
        <v>16</v>
      </c>
      <c r="I1656" s="98" t="s">
        <v>16</v>
      </c>
      <c r="J1656" s="99" t="s">
        <v>16</v>
      </c>
      <c r="K1656" s="99">
        <f>K1660+K1664+K1668+K1672+K1676+K1680+K1684</f>
        <v>0</v>
      </c>
      <c r="L1656" s="99">
        <f>K1656</f>
        <v>0</v>
      </c>
      <c r="M1656" s="99" t="s">
        <v>16</v>
      </c>
      <c r="N1656" s="99" t="s">
        <v>16</v>
      </c>
      <c r="O1656" s="99">
        <f>O1660+O1664+O1668+O1672+O1676+O1680+O1684</f>
        <v>0</v>
      </c>
      <c r="P1656" s="99">
        <f>O1656</f>
        <v>0</v>
      </c>
      <c r="Q1656" s="99" t="s">
        <v>16</v>
      </c>
      <c r="R1656" s="99" t="s">
        <v>16</v>
      </c>
      <c r="S1656" s="99">
        <f>K1656+O1656</f>
        <v>0</v>
      </c>
      <c r="T1656" s="100">
        <f>S1656</f>
        <v>0</v>
      </c>
    </row>
    <row r="1657" spans="1:20" ht="18" hidden="1" customHeight="1" x14ac:dyDescent="0.2">
      <c r="A1657" s="96" t="s">
        <v>71</v>
      </c>
      <c r="B1657" s="84"/>
      <c r="C1657" s="99" t="e">
        <f>ROUND((Q1657-R1657)/H1657/12,0)</f>
        <v>#DIV/0!</v>
      </c>
      <c r="D1657" s="99" t="e">
        <f>ROUND(R1657/F1657/12,0)</f>
        <v>#DIV/0!</v>
      </c>
      <c r="E1657" s="116">
        <f>E1658+E1659</f>
        <v>0</v>
      </c>
      <c r="F1657" s="105">
        <f>F1658+F1659</f>
        <v>0</v>
      </c>
      <c r="G1657" s="105">
        <f>G1658+G1659</f>
        <v>0</v>
      </c>
      <c r="H1657" s="31">
        <f>IF(E1657+G1657=H1658+H1659,E1657+G1657, "CHYBA")</f>
        <v>0</v>
      </c>
      <c r="I1657" s="98">
        <f>I1658+I1659</f>
        <v>0</v>
      </c>
      <c r="J1657" s="99">
        <f>J1658+J1659</f>
        <v>0</v>
      </c>
      <c r="K1657" s="99">
        <f>K1660</f>
        <v>0</v>
      </c>
      <c r="L1657" s="99">
        <f>IF(I1657+K1657=L1658+L1659+L1660,I1657+K1657,"CHYBA")</f>
        <v>0</v>
      </c>
      <c r="M1657" s="99">
        <f>M1658+M1659</f>
        <v>0</v>
      </c>
      <c r="N1657" s="99">
        <f>N1658+N1659</f>
        <v>0</v>
      </c>
      <c r="O1657" s="99">
        <f>O1660</f>
        <v>0</v>
      </c>
      <c r="P1657" s="99">
        <f>IF(M1657+O1657=P1658+P1659+P1660,M1657+O1657,"CHYBA")</f>
        <v>0</v>
      </c>
      <c r="Q1657" s="99">
        <f>Q1658+Q1659</f>
        <v>0</v>
      </c>
      <c r="R1657" s="99">
        <f>R1658+R1659</f>
        <v>0</v>
      </c>
      <c r="S1657" s="99">
        <f>S1660</f>
        <v>0</v>
      </c>
      <c r="T1657" s="100">
        <f>IF(Q1657+S1657=T1658+T1659+T1660,Q1657+S1657,"CHYBA")</f>
        <v>0</v>
      </c>
    </row>
    <row r="1658" spans="1:20" ht="15" hidden="1" customHeight="1" x14ac:dyDescent="0.2">
      <c r="A1658" s="95" t="s">
        <v>17</v>
      </c>
      <c r="B1658" s="113" t="s">
        <v>16</v>
      </c>
      <c r="C1658" s="99" t="e">
        <f>ROUND((Q1658-R1658)/H1658/12,0)</f>
        <v>#DIV/0!</v>
      </c>
      <c r="D1658" s="99" t="e">
        <f>ROUND(R1658/F1658/12,0)</f>
        <v>#DIV/0!</v>
      </c>
      <c r="E1658" s="114"/>
      <c r="F1658" s="115"/>
      <c r="G1658" s="115"/>
      <c r="H1658" s="28">
        <f>E1658+G1658</f>
        <v>0</v>
      </c>
      <c r="I1658" s="92"/>
      <c r="J1658" s="93"/>
      <c r="K1658" s="99" t="s">
        <v>16</v>
      </c>
      <c r="L1658" s="99">
        <f>I1658</f>
        <v>0</v>
      </c>
      <c r="M1658" s="93"/>
      <c r="N1658" s="93"/>
      <c r="O1658" s="99" t="s">
        <v>16</v>
      </c>
      <c r="P1658" s="99">
        <f>M1658</f>
        <v>0</v>
      </c>
      <c r="Q1658" s="99">
        <f>I1658+M1658</f>
        <v>0</v>
      </c>
      <c r="R1658" s="99">
        <f>J1658+N1658</f>
        <v>0</v>
      </c>
      <c r="S1658" s="99" t="s">
        <v>16</v>
      </c>
      <c r="T1658" s="100">
        <f>Q1658</f>
        <v>0</v>
      </c>
    </row>
    <row r="1659" spans="1:20" ht="15" hidden="1" customHeight="1" x14ac:dyDescent="0.2">
      <c r="A1659" s="95" t="s">
        <v>18</v>
      </c>
      <c r="B1659" s="113" t="s">
        <v>16</v>
      </c>
      <c r="C1659" s="99" t="e">
        <f>ROUND((Q1659-R1659)/H1659/12,0)</f>
        <v>#DIV/0!</v>
      </c>
      <c r="D1659" s="99" t="e">
        <f>ROUND(R1659/F1659/12,0)</f>
        <v>#DIV/0!</v>
      </c>
      <c r="E1659" s="114"/>
      <c r="F1659" s="115"/>
      <c r="G1659" s="115"/>
      <c r="H1659" s="28">
        <f>E1659+G1659</f>
        <v>0</v>
      </c>
      <c r="I1659" s="92"/>
      <c r="J1659" s="93"/>
      <c r="K1659" s="99" t="s">
        <v>16</v>
      </c>
      <c r="L1659" s="99">
        <f>I1659</f>
        <v>0</v>
      </c>
      <c r="M1659" s="93"/>
      <c r="N1659" s="93"/>
      <c r="O1659" s="99" t="s">
        <v>16</v>
      </c>
      <c r="P1659" s="99">
        <f>M1659</f>
        <v>0</v>
      </c>
      <c r="Q1659" s="99">
        <f>I1659+M1659</f>
        <v>0</v>
      </c>
      <c r="R1659" s="99">
        <f>J1659+N1659</f>
        <v>0</v>
      </c>
      <c r="S1659" s="99" t="s">
        <v>16</v>
      </c>
      <c r="T1659" s="100">
        <f>Q1659</f>
        <v>0</v>
      </c>
    </row>
    <row r="1660" spans="1:20" ht="15" hidden="1" customHeight="1" x14ac:dyDescent="0.2">
      <c r="A1660" s="95" t="s">
        <v>19</v>
      </c>
      <c r="B1660" s="113" t="s">
        <v>16</v>
      </c>
      <c r="C1660" s="99" t="s">
        <v>16</v>
      </c>
      <c r="D1660" s="99" t="s">
        <v>16</v>
      </c>
      <c r="E1660" s="116" t="s">
        <v>16</v>
      </c>
      <c r="F1660" s="105" t="s">
        <v>16</v>
      </c>
      <c r="G1660" s="105" t="s">
        <v>16</v>
      </c>
      <c r="H1660" s="31" t="s">
        <v>16</v>
      </c>
      <c r="I1660" s="98" t="s">
        <v>16</v>
      </c>
      <c r="J1660" s="99" t="s">
        <v>16</v>
      </c>
      <c r="K1660" s="93"/>
      <c r="L1660" s="99">
        <f>K1660</f>
        <v>0</v>
      </c>
      <c r="M1660" s="99" t="s">
        <v>16</v>
      </c>
      <c r="N1660" s="99" t="s">
        <v>16</v>
      </c>
      <c r="O1660" s="93"/>
      <c r="P1660" s="99">
        <f>O1660</f>
        <v>0</v>
      </c>
      <c r="Q1660" s="99" t="s">
        <v>16</v>
      </c>
      <c r="R1660" s="99" t="s">
        <v>16</v>
      </c>
      <c r="S1660" s="99">
        <f>K1660+O1660</f>
        <v>0</v>
      </c>
      <c r="T1660" s="100">
        <f>S1660</f>
        <v>0</v>
      </c>
    </row>
    <row r="1661" spans="1:20" ht="18" hidden="1" customHeight="1" x14ac:dyDescent="0.2">
      <c r="A1661" s="96" t="s">
        <v>71</v>
      </c>
      <c r="B1661" s="84"/>
      <c r="C1661" s="99" t="e">
        <f>ROUND((Q1661-R1661)/H1661/12,0)</f>
        <v>#DIV/0!</v>
      </c>
      <c r="D1661" s="99" t="e">
        <f>ROUND(R1661/F1661/12,0)</f>
        <v>#DIV/0!</v>
      </c>
      <c r="E1661" s="116">
        <f>E1662+E1663</f>
        <v>0</v>
      </c>
      <c r="F1661" s="105">
        <f>F1662+F1663</f>
        <v>0</v>
      </c>
      <c r="G1661" s="105">
        <f>G1662+G1663</f>
        <v>0</v>
      </c>
      <c r="H1661" s="31">
        <f>IF(E1661+G1661=H1662+H1663,E1661+G1661, "CHYBA")</f>
        <v>0</v>
      </c>
      <c r="I1661" s="98">
        <f>I1662+I1663</f>
        <v>0</v>
      </c>
      <c r="J1661" s="99">
        <f>J1662+J1663</f>
        <v>0</v>
      </c>
      <c r="K1661" s="99">
        <f>K1664</f>
        <v>0</v>
      </c>
      <c r="L1661" s="99">
        <f>IF(I1661+K1661=L1662+L1663+L1664,I1661+K1661,"CHYBA")</f>
        <v>0</v>
      </c>
      <c r="M1661" s="99">
        <f>M1662+M1663</f>
        <v>0</v>
      </c>
      <c r="N1661" s="99">
        <f>N1662+N1663</f>
        <v>0</v>
      </c>
      <c r="O1661" s="99">
        <f>O1664</f>
        <v>0</v>
      </c>
      <c r="P1661" s="99">
        <f>IF(M1661+O1661=P1662+P1663+P1664,M1661+O1661,"CHYBA")</f>
        <v>0</v>
      </c>
      <c r="Q1661" s="99">
        <f>Q1662+Q1663</f>
        <v>0</v>
      </c>
      <c r="R1661" s="99">
        <f>R1662+R1663</f>
        <v>0</v>
      </c>
      <c r="S1661" s="99">
        <f>S1664</f>
        <v>0</v>
      </c>
      <c r="T1661" s="100">
        <f>IF(Q1661+S1661=T1662+T1663+T1664,Q1661+S1661,"CHYBA")</f>
        <v>0</v>
      </c>
    </row>
    <row r="1662" spans="1:20" ht="15" hidden="1" customHeight="1" x14ac:dyDescent="0.2">
      <c r="A1662" s="95" t="s">
        <v>17</v>
      </c>
      <c r="B1662" s="113" t="s">
        <v>16</v>
      </c>
      <c r="C1662" s="99" t="e">
        <f>ROUND((Q1662-R1662)/H1662/12,0)</f>
        <v>#DIV/0!</v>
      </c>
      <c r="D1662" s="99" t="e">
        <f>ROUND(R1662/F1662/12,0)</f>
        <v>#DIV/0!</v>
      </c>
      <c r="E1662" s="114"/>
      <c r="F1662" s="115"/>
      <c r="G1662" s="115"/>
      <c r="H1662" s="28">
        <f>E1662+G1662</f>
        <v>0</v>
      </c>
      <c r="I1662" s="92"/>
      <c r="J1662" s="93"/>
      <c r="K1662" s="99" t="s">
        <v>16</v>
      </c>
      <c r="L1662" s="99">
        <f>I1662</f>
        <v>0</v>
      </c>
      <c r="M1662" s="93"/>
      <c r="N1662" s="93"/>
      <c r="O1662" s="99" t="s">
        <v>16</v>
      </c>
      <c r="P1662" s="99">
        <f>M1662</f>
        <v>0</v>
      </c>
      <c r="Q1662" s="99">
        <f>I1662+M1662</f>
        <v>0</v>
      </c>
      <c r="R1662" s="99">
        <f>J1662+N1662</f>
        <v>0</v>
      </c>
      <c r="S1662" s="99" t="s">
        <v>16</v>
      </c>
      <c r="T1662" s="100">
        <f>Q1662</f>
        <v>0</v>
      </c>
    </row>
    <row r="1663" spans="1:20" ht="15" hidden="1" customHeight="1" x14ac:dyDescent="0.2">
      <c r="A1663" s="95" t="s">
        <v>18</v>
      </c>
      <c r="B1663" s="113" t="s">
        <v>16</v>
      </c>
      <c r="C1663" s="99" t="e">
        <f>ROUND((Q1663-R1663)/H1663/12,0)</f>
        <v>#DIV/0!</v>
      </c>
      <c r="D1663" s="99" t="e">
        <f>ROUND(R1663/F1663/12,0)</f>
        <v>#DIV/0!</v>
      </c>
      <c r="E1663" s="114"/>
      <c r="F1663" s="115"/>
      <c r="G1663" s="115"/>
      <c r="H1663" s="28">
        <f>E1663+G1663</f>
        <v>0</v>
      </c>
      <c r="I1663" s="92"/>
      <c r="J1663" s="93"/>
      <c r="K1663" s="99" t="s">
        <v>16</v>
      </c>
      <c r="L1663" s="99">
        <f>I1663</f>
        <v>0</v>
      </c>
      <c r="M1663" s="93"/>
      <c r="N1663" s="93"/>
      <c r="O1663" s="99" t="s">
        <v>16</v>
      </c>
      <c r="P1663" s="99">
        <f>M1663</f>
        <v>0</v>
      </c>
      <c r="Q1663" s="99">
        <f>I1663+M1663</f>
        <v>0</v>
      </c>
      <c r="R1663" s="99">
        <f>J1663+N1663</f>
        <v>0</v>
      </c>
      <c r="S1663" s="99" t="s">
        <v>16</v>
      </c>
      <c r="T1663" s="100">
        <f>Q1663</f>
        <v>0</v>
      </c>
    </row>
    <row r="1664" spans="1:20" ht="15" hidden="1" customHeight="1" x14ac:dyDescent="0.2">
      <c r="A1664" s="95" t="s">
        <v>19</v>
      </c>
      <c r="B1664" s="113" t="s">
        <v>16</v>
      </c>
      <c r="C1664" s="99" t="s">
        <v>16</v>
      </c>
      <c r="D1664" s="99" t="s">
        <v>16</v>
      </c>
      <c r="E1664" s="116" t="s">
        <v>16</v>
      </c>
      <c r="F1664" s="105" t="s">
        <v>16</v>
      </c>
      <c r="G1664" s="105" t="s">
        <v>16</v>
      </c>
      <c r="H1664" s="31" t="s">
        <v>16</v>
      </c>
      <c r="I1664" s="98" t="s">
        <v>16</v>
      </c>
      <c r="J1664" s="99" t="s">
        <v>16</v>
      </c>
      <c r="K1664" s="93"/>
      <c r="L1664" s="99">
        <f>K1664</f>
        <v>0</v>
      </c>
      <c r="M1664" s="99" t="s">
        <v>16</v>
      </c>
      <c r="N1664" s="99" t="s">
        <v>16</v>
      </c>
      <c r="O1664" s="93"/>
      <c r="P1664" s="99">
        <f>O1664</f>
        <v>0</v>
      </c>
      <c r="Q1664" s="99" t="s">
        <v>16</v>
      </c>
      <c r="R1664" s="99" t="s">
        <v>16</v>
      </c>
      <c r="S1664" s="99">
        <f>K1664+O1664</f>
        <v>0</v>
      </c>
      <c r="T1664" s="100">
        <f>S1664</f>
        <v>0</v>
      </c>
    </row>
    <row r="1665" spans="1:20" ht="18" hidden="1" customHeight="1" x14ac:dyDescent="0.2">
      <c r="A1665" s="96" t="s">
        <v>71</v>
      </c>
      <c r="B1665" s="84"/>
      <c r="C1665" s="99" t="e">
        <f>ROUND((Q1665-R1665)/H1665/12,0)</f>
        <v>#DIV/0!</v>
      </c>
      <c r="D1665" s="99" t="e">
        <f>ROUND(R1665/F1665/12,0)</f>
        <v>#DIV/0!</v>
      </c>
      <c r="E1665" s="116">
        <f>E1666+E1667</f>
        <v>0</v>
      </c>
      <c r="F1665" s="105">
        <f>F1666+F1667</f>
        <v>0</v>
      </c>
      <c r="G1665" s="105">
        <f>G1666+G1667</f>
        <v>0</v>
      </c>
      <c r="H1665" s="31">
        <f>IF(E1665+G1665=H1666+H1667,E1665+G1665, "CHYBA")</f>
        <v>0</v>
      </c>
      <c r="I1665" s="98">
        <f>I1666+I1667</f>
        <v>0</v>
      </c>
      <c r="J1665" s="99">
        <f>J1666+J1667</f>
        <v>0</v>
      </c>
      <c r="K1665" s="99">
        <f>K1668</f>
        <v>0</v>
      </c>
      <c r="L1665" s="99">
        <f>IF(I1665+K1665=L1666+L1667+L1668,I1665+K1665,"CHYBA")</f>
        <v>0</v>
      </c>
      <c r="M1665" s="99">
        <f>M1666+M1667</f>
        <v>0</v>
      </c>
      <c r="N1665" s="99">
        <f>N1666+N1667</f>
        <v>0</v>
      </c>
      <c r="O1665" s="99">
        <f>O1668</f>
        <v>0</v>
      </c>
      <c r="P1665" s="99">
        <f>IF(M1665+O1665=P1666+P1667+P1668,M1665+O1665,"CHYBA")</f>
        <v>0</v>
      </c>
      <c r="Q1665" s="99">
        <f>Q1666+Q1667</f>
        <v>0</v>
      </c>
      <c r="R1665" s="99">
        <f>R1666+R1667</f>
        <v>0</v>
      </c>
      <c r="S1665" s="99">
        <f>S1668</f>
        <v>0</v>
      </c>
      <c r="T1665" s="100">
        <f>IF(Q1665+S1665=T1666+T1667+T1668,Q1665+S1665,"CHYBA")</f>
        <v>0</v>
      </c>
    </row>
    <row r="1666" spans="1:20" ht="15" hidden="1" customHeight="1" x14ac:dyDescent="0.2">
      <c r="A1666" s="95" t="s">
        <v>17</v>
      </c>
      <c r="B1666" s="113" t="s">
        <v>16</v>
      </c>
      <c r="C1666" s="99" t="e">
        <f>ROUND((Q1666-R1666)/H1666/12,0)</f>
        <v>#DIV/0!</v>
      </c>
      <c r="D1666" s="99" t="e">
        <f>ROUND(R1666/F1666/12,0)</f>
        <v>#DIV/0!</v>
      </c>
      <c r="E1666" s="114"/>
      <c r="F1666" s="115"/>
      <c r="G1666" s="115"/>
      <c r="H1666" s="28">
        <f>E1666+G1666</f>
        <v>0</v>
      </c>
      <c r="I1666" s="92"/>
      <c r="J1666" s="93"/>
      <c r="K1666" s="99" t="s">
        <v>16</v>
      </c>
      <c r="L1666" s="99">
        <f>I1666</f>
        <v>0</v>
      </c>
      <c r="M1666" s="93"/>
      <c r="N1666" s="93"/>
      <c r="O1666" s="99" t="s">
        <v>16</v>
      </c>
      <c r="P1666" s="99">
        <f>M1666</f>
        <v>0</v>
      </c>
      <c r="Q1666" s="99">
        <f>I1666+M1666</f>
        <v>0</v>
      </c>
      <c r="R1666" s="99">
        <f>J1666+N1666</f>
        <v>0</v>
      </c>
      <c r="S1666" s="99" t="s">
        <v>16</v>
      </c>
      <c r="T1666" s="100">
        <f>Q1666</f>
        <v>0</v>
      </c>
    </row>
    <row r="1667" spans="1:20" ht="15" hidden="1" customHeight="1" x14ac:dyDescent="0.2">
      <c r="A1667" s="95" t="s">
        <v>18</v>
      </c>
      <c r="B1667" s="113" t="s">
        <v>16</v>
      </c>
      <c r="C1667" s="99" t="e">
        <f>ROUND((Q1667-R1667)/H1667/12,0)</f>
        <v>#DIV/0!</v>
      </c>
      <c r="D1667" s="99" t="e">
        <f>ROUND(R1667/F1667/12,0)</f>
        <v>#DIV/0!</v>
      </c>
      <c r="E1667" s="114"/>
      <c r="F1667" s="115"/>
      <c r="G1667" s="115"/>
      <c r="H1667" s="28">
        <f>E1667+G1667</f>
        <v>0</v>
      </c>
      <c r="I1667" s="92"/>
      <c r="J1667" s="93"/>
      <c r="K1667" s="99" t="s">
        <v>16</v>
      </c>
      <c r="L1667" s="99">
        <f>I1667</f>
        <v>0</v>
      </c>
      <c r="M1667" s="93"/>
      <c r="N1667" s="93"/>
      <c r="O1667" s="99" t="s">
        <v>16</v>
      </c>
      <c r="P1667" s="99">
        <f>M1667</f>
        <v>0</v>
      </c>
      <c r="Q1667" s="99">
        <f>I1667+M1667</f>
        <v>0</v>
      </c>
      <c r="R1667" s="99">
        <f>J1667+N1667</f>
        <v>0</v>
      </c>
      <c r="S1667" s="99" t="s">
        <v>16</v>
      </c>
      <c r="T1667" s="100">
        <f>Q1667</f>
        <v>0</v>
      </c>
    </row>
    <row r="1668" spans="1:20" ht="15" hidden="1" customHeight="1" x14ac:dyDescent="0.2">
      <c r="A1668" s="95" t="s">
        <v>19</v>
      </c>
      <c r="B1668" s="113" t="s">
        <v>16</v>
      </c>
      <c r="C1668" s="99" t="s">
        <v>16</v>
      </c>
      <c r="D1668" s="99" t="s">
        <v>16</v>
      </c>
      <c r="E1668" s="116" t="s">
        <v>16</v>
      </c>
      <c r="F1668" s="105" t="s">
        <v>16</v>
      </c>
      <c r="G1668" s="105" t="s">
        <v>16</v>
      </c>
      <c r="H1668" s="31" t="s">
        <v>16</v>
      </c>
      <c r="I1668" s="98" t="s">
        <v>16</v>
      </c>
      <c r="J1668" s="99" t="s">
        <v>16</v>
      </c>
      <c r="K1668" s="93"/>
      <c r="L1668" s="99">
        <f>K1668</f>
        <v>0</v>
      </c>
      <c r="M1668" s="99" t="s">
        <v>16</v>
      </c>
      <c r="N1668" s="99" t="s">
        <v>16</v>
      </c>
      <c r="O1668" s="93"/>
      <c r="P1668" s="99">
        <f>O1668</f>
        <v>0</v>
      </c>
      <c r="Q1668" s="99" t="s">
        <v>16</v>
      </c>
      <c r="R1668" s="99" t="s">
        <v>16</v>
      </c>
      <c r="S1668" s="99">
        <f>K1668+O1668</f>
        <v>0</v>
      </c>
      <c r="T1668" s="100">
        <f>S1668</f>
        <v>0</v>
      </c>
    </row>
    <row r="1669" spans="1:20" ht="18" hidden="1" customHeight="1" x14ac:dyDescent="0.2">
      <c r="A1669" s="96" t="s">
        <v>71</v>
      </c>
      <c r="B1669" s="84"/>
      <c r="C1669" s="99" t="e">
        <f>ROUND((Q1669-R1669)/H1669/12,0)</f>
        <v>#DIV/0!</v>
      </c>
      <c r="D1669" s="99" t="e">
        <f>ROUND(R1669/F1669/12,0)</f>
        <v>#DIV/0!</v>
      </c>
      <c r="E1669" s="116">
        <f>E1670+E1671</f>
        <v>0</v>
      </c>
      <c r="F1669" s="105">
        <f>F1670+F1671</f>
        <v>0</v>
      </c>
      <c r="G1669" s="105">
        <f>G1670+G1671</f>
        <v>0</v>
      </c>
      <c r="H1669" s="31">
        <f>IF(E1669+G1669=H1670+H1671,E1669+G1669, "CHYBA")</f>
        <v>0</v>
      </c>
      <c r="I1669" s="98">
        <f>I1670+I1671</f>
        <v>0</v>
      </c>
      <c r="J1669" s="99">
        <f>J1670+J1671</f>
        <v>0</v>
      </c>
      <c r="K1669" s="99">
        <f>K1672</f>
        <v>0</v>
      </c>
      <c r="L1669" s="99">
        <f>IF(I1669+K1669=L1670+L1671+L1672,I1669+K1669,"CHYBA")</f>
        <v>0</v>
      </c>
      <c r="M1669" s="99">
        <f>M1670+M1671</f>
        <v>0</v>
      </c>
      <c r="N1669" s="99">
        <f>N1670+N1671</f>
        <v>0</v>
      </c>
      <c r="O1669" s="99">
        <f>O1672</f>
        <v>0</v>
      </c>
      <c r="P1669" s="99">
        <f>IF(M1669+O1669=P1670+P1671+P1672,M1669+O1669,"CHYBA")</f>
        <v>0</v>
      </c>
      <c r="Q1669" s="99">
        <f>Q1670+Q1671</f>
        <v>0</v>
      </c>
      <c r="R1669" s="99">
        <f>R1670+R1671</f>
        <v>0</v>
      </c>
      <c r="S1669" s="99">
        <f>S1672</f>
        <v>0</v>
      </c>
      <c r="T1669" s="100">
        <f>IF(Q1669+S1669=T1670+T1671+T1672,Q1669+S1669,"CHYBA")</f>
        <v>0</v>
      </c>
    </row>
    <row r="1670" spans="1:20" ht="15" hidden="1" customHeight="1" x14ac:dyDescent="0.2">
      <c r="A1670" s="95" t="s">
        <v>17</v>
      </c>
      <c r="B1670" s="113" t="s">
        <v>16</v>
      </c>
      <c r="C1670" s="99" t="e">
        <f>ROUND((Q1670-R1670)/H1670/12,0)</f>
        <v>#DIV/0!</v>
      </c>
      <c r="D1670" s="99" t="e">
        <f>ROUND(R1670/F1670/12,0)</f>
        <v>#DIV/0!</v>
      </c>
      <c r="E1670" s="114"/>
      <c r="F1670" s="115"/>
      <c r="G1670" s="115"/>
      <c r="H1670" s="28">
        <f>E1670+G1670</f>
        <v>0</v>
      </c>
      <c r="I1670" s="92"/>
      <c r="J1670" s="93"/>
      <c r="K1670" s="99" t="s">
        <v>16</v>
      </c>
      <c r="L1670" s="99">
        <f>I1670</f>
        <v>0</v>
      </c>
      <c r="M1670" s="93"/>
      <c r="N1670" s="93"/>
      <c r="O1670" s="99" t="s">
        <v>16</v>
      </c>
      <c r="P1670" s="99">
        <f>M1670</f>
        <v>0</v>
      </c>
      <c r="Q1670" s="99">
        <f>I1670+M1670</f>
        <v>0</v>
      </c>
      <c r="R1670" s="99">
        <f>J1670+N1670</f>
        <v>0</v>
      </c>
      <c r="S1670" s="99" t="s">
        <v>16</v>
      </c>
      <c r="T1670" s="100">
        <f>Q1670</f>
        <v>0</v>
      </c>
    </row>
    <row r="1671" spans="1:20" ht="15" hidden="1" customHeight="1" x14ac:dyDescent="0.2">
      <c r="A1671" s="95" t="s">
        <v>18</v>
      </c>
      <c r="B1671" s="113" t="s">
        <v>16</v>
      </c>
      <c r="C1671" s="99" t="e">
        <f>ROUND((Q1671-R1671)/H1671/12,0)</f>
        <v>#DIV/0!</v>
      </c>
      <c r="D1671" s="99" t="e">
        <f>ROUND(R1671/F1671/12,0)</f>
        <v>#DIV/0!</v>
      </c>
      <c r="E1671" s="114"/>
      <c r="F1671" s="115"/>
      <c r="G1671" s="115"/>
      <c r="H1671" s="28">
        <f>E1671+G1671</f>
        <v>0</v>
      </c>
      <c r="I1671" s="92"/>
      <c r="J1671" s="93"/>
      <c r="K1671" s="99" t="s">
        <v>16</v>
      </c>
      <c r="L1671" s="99">
        <f>I1671</f>
        <v>0</v>
      </c>
      <c r="M1671" s="93"/>
      <c r="N1671" s="93"/>
      <c r="O1671" s="99" t="s">
        <v>16</v>
      </c>
      <c r="P1671" s="99">
        <f>M1671</f>
        <v>0</v>
      </c>
      <c r="Q1671" s="99">
        <f>I1671+M1671</f>
        <v>0</v>
      </c>
      <c r="R1671" s="99">
        <f>J1671+N1671</f>
        <v>0</v>
      </c>
      <c r="S1671" s="99" t="s">
        <v>16</v>
      </c>
      <c r="T1671" s="100">
        <f>Q1671</f>
        <v>0</v>
      </c>
    </row>
    <row r="1672" spans="1:20" ht="15" hidden="1" customHeight="1" x14ac:dyDescent="0.2">
      <c r="A1672" s="95" t="s">
        <v>19</v>
      </c>
      <c r="B1672" s="113" t="s">
        <v>16</v>
      </c>
      <c r="C1672" s="99" t="s">
        <v>16</v>
      </c>
      <c r="D1672" s="99" t="s">
        <v>16</v>
      </c>
      <c r="E1672" s="116" t="s">
        <v>16</v>
      </c>
      <c r="F1672" s="105" t="s">
        <v>16</v>
      </c>
      <c r="G1672" s="105" t="s">
        <v>16</v>
      </c>
      <c r="H1672" s="31" t="s">
        <v>16</v>
      </c>
      <c r="I1672" s="98" t="s">
        <v>16</v>
      </c>
      <c r="J1672" s="99" t="s">
        <v>16</v>
      </c>
      <c r="K1672" s="93"/>
      <c r="L1672" s="99">
        <f>K1672</f>
        <v>0</v>
      </c>
      <c r="M1672" s="99" t="s">
        <v>16</v>
      </c>
      <c r="N1672" s="99" t="s">
        <v>16</v>
      </c>
      <c r="O1672" s="93"/>
      <c r="P1672" s="99">
        <f>O1672</f>
        <v>0</v>
      </c>
      <c r="Q1672" s="99" t="s">
        <v>16</v>
      </c>
      <c r="R1672" s="99" t="s">
        <v>16</v>
      </c>
      <c r="S1672" s="99">
        <f>K1672+O1672</f>
        <v>0</v>
      </c>
      <c r="T1672" s="100">
        <f>S1672</f>
        <v>0</v>
      </c>
    </row>
    <row r="1673" spans="1:20" ht="18" hidden="1" customHeight="1" x14ac:dyDescent="0.2">
      <c r="A1673" s="96" t="s">
        <v>71</v>
      </c>
      <c r="B1673" s="84"/>
      <c r="C1673" s="99" t="e">
        <f>ROUND((Q1673-R1673)/H1673/12,0)</f>
        <v>#DIV/0!</v>
      </c>
      <c r="D1673" s="99" t="e">
        <f>ROUND(R1673/F1673/12,0)</f>
        <v>#DIV/0!</v>
      </c>
      <c r="E1673" s="116">
        <f>E1674+E1675</f>
        <v>0</v>
      </c>
      <c r="F1673" s="105">
        <f>F1674+F1675</f>
        <v>0</v>
      </c>
      <c r="G1673" s="105">
        <f>G1674+G1675</f>
        <v>0</v>
      </c>
      <c r="H1673" s="31">
        <f>IF(E1673+G1673=H1674+H1675,E1673+G1673, "CHYBA")</f>
        <v>0</v>
      </c>
      <c r="I1673" s="98">
        <f>I1674+I1675</f>
        <v>0</v>
      </c>
      <c r="J1673" s="99">
        <f>J1674+J1675</f>
        <v>0</v>
      </c>
      <c r="K1673" s="99">
        <f>K1676</f>
        <v>0</v>
      </c>
      <c r="L1673" s="99">
        <f>IF(I1673+K1673=L1674+L1675+L1676,I1673+K1673,"CHYBA")</f>
        <v>0</v>
      </c>
      <c r="M1673" s="99">
        <f>M1674+M1675</f>
        <v>0</v>
      </c>
      <c r="N1673" s="99">
        <f>N1674+N1675</f>
        <v>0</v>
      </c>
      <c r="O1673" s="99">
        <f>O1676</f>
        <v>0</v>
      </c>
      <c r="P1673" s="99">
        <f>IF(M1673+O1673=P1674+P1675+P1676,M1673+O1673,"CHYBA")</f>
        <v>0</v>
      </c>
      <c r="Q1673" s="99">
        <f>Q1674+Q1675</f>
        <v>0</v>
      </c>
      <c r="R1673" s="99">
        <f>R1674+R1675</f>
        <v>0</v>
      </c>
      <c r="S1673" s="99">
        <f>S1676</f>
        <v>0</v>
      </c>
      <c r="T1673" s="100">
        <f>IF(Q1673+S1673=T1674+T1675+T1676,Q1673+S1673,"CHYBA")</f>
        <v>0</v>
      </c>
    </row>
    <row r="1674" spans="1:20" ht="15" hidden="1" customHeight="1" x14ac:dyDescent="0.2">
      <c r="A1674" s="95" t="s">
        <v>17</v>
      </c>
      <c r="B1674" s="113" t="s">
        <v>16</v>
      </c>
      <c r="C1674" s="99" t="e">
        <f>ROUND((Q1674-R1674)/H1674/12,0)</f>
        <v>#DIV/0!</v>
      </c>
      <c r="D1674" s="99" t="e">
        <f>ROUND(R1674/F1674/12,0)</f>
        <v>#DIV/0!</v>
      </c>
      <c r="E1674" s="114"/>
      <c r="F1674" s="115"/>
      <c r="G1674" s="115"/>
      <c r="H1674" s="28">
        <f>E1674+G1674</f>
        <v>0</v>
      </c>
      <c r="I1674" s="92"/>
      <c r="J1674" s="93"/>
      <c r="K1674" s="99" t="s">
        <v>16</v>
      </c>
      <c r="L1674" s="99">
        <f>I1674</f>
        <v>0</v>
      </c>
      <c r="M1674" s="93"/>
      <c r="N1674" s="93"/>
      <c r="O1674" s="99" t="s">
        <v>16</v>
      </c>
      <c r="P1674" s="99">
        <f>M1674</f>
        <v>0</v>
      </c>
      <c r="Q1674" s="99">
        <f>I1674+M1674</f>
        <v>0</v>
      </c>
      <c r="R1674" s="99">
        <f>J1674+N1674</f>
        <v>0</v>
      </c>
      <c r="S1674" s="99" t="s">
        <v>16</v>
      </c>
      <c r="T1674" s="100">
        <f>Q1674</f>
        <v>0</v>
      </c>
    </row>
    <row r="1675" spans="1:20" ht="15" hidden="1" customHeight="1" x14ac:dyDescent="0.2">
      <c r="A1675" s="95" t="s">
        <v>18</v>
      </c>
      <c r="B1675" s="113" t="s">
        <v>16</v>
      </c>
      <c r="C1675" s="99" t="e">
        <f>ROUND((Q1675-R1675)/H1675/12,0)</f>
        <v>#DIV/0!</v>
      </c>
      <c r="D1675" s="99" t="e">
        <f>ROUND(R1675/F1675/12,0)</f>
        <v>#DIV/0!</v>
      </c>
      <c r="E1675" s="114"/>
      <c r="F1675" s="115"/>
      <c r="G1675" s="115"/>
      <c r="H1675" s="28">
        <f>E1675+G1675</f>
        <v>0</v>
      </c>
      <c r="I1675" s="92"/>
      <c r="J1675" s="93"/>
      <c r="K1675" s="99" t="s">
        <v>16</v>
      </c>
      <c r="L1675" s="99">
        <f>I1675</f>
        <v>0</v>
      </c>
      <c r="M1675" s="93"/>
      <c r="N1675" s="93"/>
      <c r="O1675" s="99" t="s">
        <v>16</v>
      </c>
      <c r="P1675" s="99">
        <f>M1675</f>
        <v>0</v>
      </c>
      <c r="Q1675" s="99">
        <f>I1675+M1675</f>
        <v>0</v>
      </c>
      <c r="R1675" s="99">
        <f>J1675+N1675</f>
        <v>0</v>
      </c>
      <c r="S1675" s="99" t="s">
        <v>16</v>
      </c>
      <c r="T1675" s="100">
        <f>Q1675</f>
        <v>0</v>
      </c>
    </row>
    <row r="1676" spans="1:20" ht="15" hidden="1" customHeight="1" x14ac:dyDescent="0.2">
      <c r="A1676" s="95" t="s">
        <v>19</v>
      </c>
      <c r="B1676" s="113" t="s">
        <v>16</v>
      </c>
      <c r="C1676" s="99" t="s">
        <v>16</v>
      </c>
      <c r="D1676" s="99" t="s">
        <v>16</v>
      </c>
      <c r="E1676" s="116" t="s">
        <v>16</v>
      </c>
      <c r="F1676" s="105" t="s">
        <v>16</v>
      </c>
      <c r="G1676" s="105" t="s">
        <v>16</v>
      </c>
      <c r="H1676" s="31" t="s">
        <v>16</v>
      </c>
      <c r="I1676" s="98" t="s">
        <v>16</v>
      </c>
      <c r="J1676" s="99" t="s">
        <v>16</v>
      </c>
      <c r="K1676" s="93"/>
      <c r="L1676" s="99">
        <f>K1676</f>
        <v>0</v>
      </c>
      <c r="M1676" s="99" t="s">
        <v>16</v>
      </c>
      <c r="N1676" s="99" t="s">
        <v>16</v>
      </c>
      <c r="O1676" s="93"/>
      <c r="P1676" s="99">
        <f>O1676</f>
        <v>0</v>
      </c>
      <c r="Q1676" s="99" t="s">
        <v>16</v>
      </c>
      <c r="R1676" s="99" t="s">
        <v>16</v>
      </c>
      <c r="S1676" s="99">
        <f>K1676+O1676</f>
        <v>0</v>
      </c>
      <c r="T1676" s="100">
        <f>S1676</f>
        <v>0</v>
      </c>
    </row>
    <row r="1677" spans="1:20" ht="18" hidden="1" customHeight="1" x14ac:dyDescent="0.2">
      <c r="A1677" s="96" t="s">
        <v>71</v>
      </c>
      <c r="B1677" s="84"/>
      <c r="C1677" s="99" t="e">
        <f>ROUND((Q1677-R1677)/H1677/12,0)</f>
        <v>#DIV/0!</v>
      </c>
      <c r="D1677" s="99" t="e">
        <f>ROUND(R1677/F1677/12,0)</f>
        <v>#DIV/0!</v>
      </c>
      <c r="E1677" s="116">
        <f>E1678+E1679</f>
        <v>0</v>
      </c>
      <c r="F1677" s="105">
        <f>F1678+F1679</f>
        <v>0</v>
      </c>
      <c r="G1677" s="105">
        <f>G1678+G1679</f>
        <v>0</v>
      </c>
      <c r="H1677" s="31">
        <f>IF(E1677+G1677=H1678+H1679,E1677+G1677, "CHYBA")</f>
        <v>0</v>
      </c>
      <c r="I1677" s="98">
        <f>I1678+I1679</f>
        <v>0</v>
      </c>
      <c r="J1677" s="99">
        <f>J1678+J1679</f>
        <v>0</v>
      </c>
      <c r="K1677" s="99">
        <f>K1680</f>
        <v>0</v>
      </c>
      <c r="L1677" s="99">
        <f>IF(I1677+K1677=L1678+L1679+L1680,I1677+K1677,"CHYBA")</f>
        <v>0</v>
      </c>
      <c r="M1677" s="99">
        <f>M1678+M1679</f>
        <v>0</v>
      </c>
      <c r="N1677" s="99">
        <f>N1678+N1679</f>
        <v>0</v>
      </c>
      <c r="O1677" s="99">
        <f>O1680</f>
        <v>0</v>
      </c>
      <c r="P1677" s="99">
        <f>IF(M1677+O1677=P1678+P1679+P1680,M1677+O1677,"CHYBA")</f>
        <v>0</v>
      </c>
      <c r="Q1677" s="99">
        <f>Q1678+Q1679</f>
        <v>0</v>
      </c>
      <c r="R1677" s="99">
        <f>R1678+R1679</f>
        <v>0</v>
      </c>
      <c r="S1677" s="99">
        <f>S1680</f>
        <v>0</v>
      </c>
      <c r="T1677" s="100">
        <f>IF(Q1677+S1677=T1678+T1679+T1680,Q1677+S1677,"CHYBA")</f>
        <v>0</v>
      </c>
    </row>
    <row r="1678" spans="1:20" ht="15" hidden="1" customHeight="1" x14ac:dyDescent="0.2">
      <c r="A1678" s="95" t="s">
        <v>17</v>
      </c>
      <c r="B1678" s="113" t="s">
        <v>16</v>
      </c>
      <c r="C1678" s="99" t="e">
        <f>ROUND((Q1678-R1678)/H1678/12,0)</f>
        <v>#DIV/0!</v>
      </c>
      <c r="D1678" s="99" t="e">
        <f>ROUND(R1678/F1678/12,0)</f>
        <v>#DIV/0!</v>
      </c>
      <c r="E1678" s="114"/>
      <c r="F1678" s="115"/>
      <c r="G1678" s="115"/>
      <c r="H1678" s="28">
        <f>E1678+G1678</f>
        <v>0</v>
      </c>
      <c r="I1678" s="92"/>
      <c r="J1678" s="93"/>
      <c r="K1678" s="99" t="s">
        <v>16</v>
      </c>
      <c r="L1678" s="99">
        <f>I1678</f>
        <v>0</v>
      </c>
      <c r="M1678" s="93"/>
      <c r="N1678" s="93"/>
      <c r="O1678" s="99" t="s">
        <v>16</v>
      </c>
      <c r="P1678" s="99">
        <f>M1678</f>
        <v>0</v>
      </c>
      <c r="Q1678" s="99">
        <f>I1678+M1678</f>
        <v>0</v>
      </c>
      <c r="R1678" s="99">
        <f>J1678+N1678</f>
        <v>0</v>
      </c>
      <c r="S1678" s="99" t="s">
        <v>16</v>
      </c>
      <c r="T1678" s="100">
        <f>Q1678</f>
        <v>0</v>
      </c>
    </row>
    <row r="1679" spans="1:20" ht="15" hidden="1" customHeight="1" x14ac:dyDescent="0.2">
      <c r="A1679" s="95" t="s">
        <v>18</v>
      </c>
      <c r="B1679" s="113" t="s">
        <v>16</v>
      </c>
      <c r="C1679" s="99" t="e">
        <f>ROUND((Q1679-R1679)/H1679/12,0)</f>
        <v>#DIV/0!</v>
      </c>
      <c r="D1679" s="99" t="e">
        <f>ROUND(R1679/F1679/12,0)</f>
        <v>#DIV/0!</v>
      </c>
      <c r="E1679" s="114"/>
      <c r="F1679" s="115"/>
      <c r="G1679" s="115"/>
      <c r="H1679" s="28">
        <f>E1679+G1679</f>
        <v>0</v>
      </c>
      <c r="I1679" s="92"/>
      <c r="J1679" s="93"/>
      <c r="K1679" s="99" t="s">
        <v>16</v>
      </c>
      <c r="L1679" s="99">
        <f>I1679</f>
        <v>0</v>
      </c>
      <c r="M1679" s="93"/>
      <c r="N1679" s="93"/>
      <c r="O1679" s="99" t="s">
        <v>16</v>
      </c>
      <c r="P1679" s="99">
        <f>M1679</f>
        <v>0</v>
      </c>
      <c r="Q1679" s="99">
        <f>I1679+M1679</f>
        <v>0</v>
      </c>
      <c r="R1679" s="99">
        <f>J1679+N1679</f>
        <v>0</v>
      </c>
      <c r="S1679" s="99" t="s">
        <v>16</v>
      </c>
      <c r="T1679" s="100">
        <f>Q1679</f>
        <v>0</v>
      </c>
    </row>
    <row r="1680" spans="1:20" ht="15" hidden="1" customHeight="1" x14ac:dyDescent="0.2">
      <c r="A1680" s="95" t="s">
        <v>19</v>
      </c>
      <c r="B1680" s="113" t="s">
        <v>16</v>
      </c>
      <c r="C1680" s="99" t="s">
        <v>16</v>
      </c>
      <c r="D1680" s="99" t="s">
        <v>16</v>
      </c>
      <c r="E1680" s="116" t="s">
        <v>16</v>
      </c>
      <c r="F1680" s="105" t="s">
        <v>16</v>
      </c>
      <c r="G1680" s="105" t="s">
        <v>16</v>
      </c>
      <c r="H1680" s="31" t="s">
        <v>16</v>
      </c>
      <c r="I1680" s="98" t="s">
        <v>16</v>
      </c>
      <c r="J1680" s="99" t="s">
        <v>16</v>
      </c>
      <c r="K1680" s="93"/>
      <c r="L1680" s="99">
        <f>K1680</f>
        <v>0</v>
      </c>
      <c r="M1680" s="99" t="s">
        <v>16</v>
      </c>
      <c r="N1680" s="99" t="s">
        <v>16</v>
      </c>
      <c r="O1680" s="93"/>
      <c r="P1680" s="99">
        <f>O1680</f>
        <v>0</v>
      </c>
      <c r="Q1680" s="99" t="s">
        <v>16</v>
      </c>
      <c r="R1680" s="99" t="s">
        <v>16</v>
      </c>
      <c r="S1680" s="99">
        <f>K1680+O1680</f>
        <v>0</v>
      </c>
      <c r="T1680" s="100">
        <f>S1680</f>
        <v>0</v>
      </c>
    </row>
    <row r="1681" spans="1:20" ht="18" hidden="1" customHeight="1" x14ac:dyDescent="0.2">
      <c r="A1681" s="96" t="s">
        <v>71</v>
      </c>
      <c r="B1681" s="84"/>
      <c r="C1681" s="99" t="e">
        <f>ROUND((Q1681-R1681)/H1681/12,0)</f>
        <v>#DIV/0!</v>
      </c>
      <c r="D1681" s="99" t="e">
        <f>ROUND(R1681/F1681/12,0)</f>
        <v>#DIV/0!</v>
      </c>
      <c r="E1681" s="116">
        <f>E1682+E1683</f>
        <v>0</v>
      </c>
      <c r="F1681" s="105">
        <f>F1682+F1683</f>
        <v>0</v>
      </c>
      <c r="G1681" s="105">
        <f>G1682+G1683</f>
        <v>0</v>
      </c>
      <c r="H1681" s="31">
        <f>IF(E1681+G1681=H1682+H1683,E1681+G1681, "CHYBA")</f>
        <v>0</v>
      </c>
      <c r="I1681" s="98">
        <f>I1682+I1683</f>
        <v>0</v>
      </c>
      <c r="J1681" s="99">
        <f>J1682+J1683</f>
        <v>0</v>
      </c>
      <c r="K1681" s="99">
        <f>K1684</f>
        <v>0</v>
      </c>
      <c r="L1681" s="99">
        <f>IF(I1681+K1681=L1682+L1683+L1684,I1681+K1681,"CHYBA")</f>
        <v>0</v>
      </c>
      <c r="M1681" s="99">
        <f>M1682+M1683</f>
        <v>0</v>
      </c>
      <c r="N1681" s="99">
        <f>N1682+N1683</f>
        <v>0</v>
      </c>
      <c r="O1681" s="99">
        <f>O1684</f>
        <v>0</v>
      </c>
      <c r="P1681" s="99">
        <f>IF(M1681+O1681=P1682+P1683+P1684,M1681+O1681,"CHYBA")</f>
        <v>0</v>
      </c>
      <c r="Q1681" s="99">
        <f>Q1682+Q1683</f>
        <v>0</v>
      </c>
      <c r="R1681" s="99">
        <f>R1682+R1683</f>
        <v>0</v>
      </c>
      <c r="S1681" s="99">
        <f>S1684</f>
        <v>0</v>
      </c>
      <c r="T1681" s="100">
        <f>IF(Q1681+S1681=T1682+T1683+T1684,Q1681+S1681,"CHYBA")</f>
        <v>0</v>
      </c>
    </row>
    <row r="1682" spans="1:20" ht="15" hidden="1" customHeight="1" x14ac:dyDescent="0.2">
      <c r="A1682" s="95" t="s">
        <v>17</v>
      </c>
      <c r="B1682" s="113" t="s">
        <v>16</v>
      </c>
      <c r="C1682" s="99" t="e">
        <f>ROUND((Q1682-R1682)/H1682/12,0)</f>
        <v>#DIV/0!</v>
      </c>
      <c r="D1682" s="99" t="e">
        <f>ROUND(R1682/F1682/12,0)</f>
        <v>#DIV/0!</v>
      </c>
      <c r="E1682" s="114"/>
      <c r="F1682" s="115"/>
      <c r="G1682" s="115"/>
      <c r="H1682" s="28">
        <f>E1682+G1682</f>
        <v>0</v>
      </c>
      <c r="I1682" s="92"/>
      <c r="J1682" s="93"/>
      <c r="K1682" s="99" t="s">
        <v>16</v>
      </c>
      <c r="L1682" s="99">
        <f>I1682</f>
        <v>0</v>
      </c>
      <c r="M1682" s="93"/>
      <c r="N1682" s="93"/>
      <c r="O1682" s="99" t="s">
        <v>16</v>
      </c>
      <c r="P1682" s="99">
        <f>M1682</f>
        <v>0</v>
      </c>
      <c r="Q1682" s="99">
        <f>I1682+M1682</f>
        <v>0</v>
      </c>
      <c r="R1682" s="99">
        <f>J1682+N1682</f>
        <v>0</v>
      </c>
      <c r="S1682" s="99" t="s">
        <v>16</v>
      </c>
      <c r="T1682" s="100">
        <f>Q1682</f>
        <v>0</v>
      </c>
    </row>
    <row r="1683" spans="1:20" ht="15" hidden="1" customHeight="1" x14ac:dyDescent="0.2">
      <c r="A1683" s="95" t="s">
        <v>18</v>
      </c>
      <c r="B1683" s="113" t="s">
        <v>16</v>
      </c>
      <c r="C1683" s="99" t="e">
        <f>ROUND((Q1683-R1683)/H1683/12,0)</f>
        <v>#DIV/0!</v>
      </c>
      <c r="D1683" s="99" t="e">
        <f>ROUND(R1683/F1683/12,0)</f>
        <v>#DIV/0!</v>
      </c>
      <c r="E1683" s="114"/>
      <c r="F1683" s="115"/>
      <c r="G1683" s="115"/>
      <c r="H1683" s="28">
        <f>E1683+G1683</f>
        <v>0</v>
      </c>
      <c r="I1683" s="92"/>
      <c r="J1683" s="93"/>
      <c r="K1683" s="99" t="s">
        <v>16</v>
      </c>
      <c r="L1683" s="99">
        <f>I1683</f>
        <v>0</v>
      </c>
      <c r="M1683" s="93"/>
      <c r="N1683" s="93"/>
      <c r="O1683" s="99" t="s">
        <v>16</v>
      </c>
      <c r="P1683" s="99">
        <f>M1683</f>
        <v>0</v>
      </c>
      <c r="Q1683" s="99">
        <f>I1683+M1683</f>
        <v>0</v>
      </c>
      <c r="R1683" s="99">
        <f>J1683+N1683</f>
        <v>0</v>
      </c>
      <c r="S1683" s="99" t="s">
        <v>16</v>
      </c>
      <c r="T1683" s="100">
        <f>Q1683</f>
        <v>0</v>
      </c>
    </row>
    <row r="1684" spans="1:20" ht="15.75" hidden="1" customHeight="1" thickBot="1" x14ac:dyDescent="0.25">
      <c r="A1684" s="129" t="s">
        <v>19</v>
      </c>
      <c r="B1684" s="130" t="s">
        <v>16</v>
      </c>
      <c r="C1684" s="131" t="s">
        <v>16</v>
      </c>
      <c r="D1684" s="131" t="s">
        <v>16</v>
      </c>
      <c r="E1684" s="132" t="s">
        <v>16</v>
      </c>
      <c r="F1684" s="133" t="s">
        <v>16</v>
      </c>
      <c r="G1684" s="133" t="s">
        <v>16</v>
      </c>
      <c r="H1684" s="45" t="s">
        <v>16</v>
      </c>
      <c r="I1684" s="134" t="s">
        <v>16</v>
      </c>
      <c r="J1684" s="131" t="s">
        <v>16</v>
      </c>
      <c r="K1684" s="135"/>
      <c r="L1684" s="131">
        <f>K1684</f>
        <v>0</v>
      </c>
      <c r="M1684" s="131" t="s">
        <v>16</v>
      </c>
      <c r="N1684" s="131" t="s">
        <v>16</v>
      </c>
      <c r="O1684" s="135"/>
      <c r="P1684" s="131">
        <f>O1684</f>
        <v>0</v>
      </c>
      <c r="Q1684" s="131" t="s">
        <v>16</v>
      </c>
      <c r="R1684" s="131" t="s">
        <v>16</v>
      </c>
      <c r="S1684" s="131">
        <f>K1684+O1684</f>
        <v>0</v>
      </c>
      <c r="T1684" s="136">
        <f>S1684</f>
        <v>0</v>
      </c>
    </row>
    <row r="1685" spans="1:20" ht="15.75" hidden="1" customHeight="1" x14ac:dyDescent="0.2">
      <c r="A1685" s="137" t="s">
        <v>27</v>
      </c>
      <c r="B1685" s="138" t="s">
        <v>16</v>
      </c>
      <c r="C1685" s="139" t="e">
        <f>ROUND((Q1685-R1685)/H1685/12,0)</f>
        <v>#DIV/0!</v>
      </c>
      <c r="D1685" s="139" t="e">
        <f>ROUND(R1685/F1685/12,0)</f>
        <v>#DIV/0!</v>
      </c>
      <c r="E1685" s="140">
        <f>E1686+E1687</f>
        <v>0</v>
      </c>
      <c r="F1685" s="139">
        <f>F1686+F1687</f>
        <v>0</v>
      </c>
      <c r="G1685" s="139">
        <f>G1686+G1687</f>
        <v>0</v>
      </c>
      <c r="H1685" s="53">
        <f>IF(E1685+G1685=H1686+H1687,E1685+G1685, "CHYBA")</f>
        <v>0</v>
      </c>
      <c r="I1685" s="142">
        <f>I1686+I1687</f>
        <v>0</v>
      </c>
      <c r="J1685" s="139">
        <f>J1686+J1687</f>
        <v>0</v>
      </c>
      <c r="K1685" s="139">
        <f>K1688</f>
        <v>0</v>
      </c>
      <c r="L1685" s="139">
        <f>IF(I1685+K1685=L1686+L1687+L1688,I1685+K1685,"CHYBA")</f>
        <v>0</v>
      </c>
      <c r="M1685" s="139">
        <f>M1686+M1687</f>
        <v>0</v>
      </c>
      <c r="N1685" s="139">
        <f>N1686+N1687</f>
        <v>0</v>
      </c>
      <c r="O1685" s="139">
        <f>O1688</f>
        <v>0</v>
      </c>
      <c r="P1685" s="139">
        <f>IF(M1685+O1685=P1686+P1687+P1688,M1685+O1685,"CHYBA")</f>
        <v>0</v>
      </c>
      <c r="Q1685" s="139">
        <f>Q1686+Q1687</f>
        <v>0</v>
      </c>
      <c r="R1685" s="139">
        <f>R1686+R1687</f>
        <v>0</v>
      </c>
      <c r="S1685" s="139">
        <f>S1688</f>
        <v>0</v>
      </c>
      <c r="T1685" s="141">
        <f>IF(Q1685+S1685=T1686+T1687+T1688,Q1685+S1685,"CHYBA")</f>
        <v>0</v>
      </c>
    </row>
    <row r="1686" spans="1:20" ht="15" hidden="1" customHeight="1" x14ac:dyDescent="0.2">
      <c r="A1686" s="95" t="s">
        <v>17</v>
      </c>
      <c r="B1686" s="113" t="s">
        <v>16</v>
      </c>
      <c r="C1686" s="99" t="e">
        <f>ROUND((Q1686-R1686)/H1686/12,0)</f>
        <v>#DIV/0!</v>
      </c>
      <c r="D1686" s="99" t="e">
        <f>ROUND(R1686/F1686/12,0)</f>
        <v>#DIV/0!</v>
      </c>
      <c r="E1686" s="116">
        <f t="shared" ref="E1686:G1687" si="81">E1690+E1694+E1698+E1702+E1706+E1710+E1714</f>
        <v>0</v>
      </c>
      <c r="F1686" s="99">
        <f t="shared" si="81"/>
        <v>0</v>
      </c>
      <c r="G1686" s="99">
        <f t="shared" si="81"/>
        <v>0</v>
      </c>
      <c r="H1686" s="28">
        <f>E1686+G1686</f>
        <v>0</v>
      </c>
      <c r="I1686" s="98">
        <f>I1690+I1694+I1698+I1702+I1706+I1710+I1714</f>
        <v>0</v>
      </c>
      <c r="J1686" s="99">
        <f>J1690+J1694+J1698+J1702+J1706+J1710+J1714</f>
        <v>0</v>
      </c>
      <c r="K1686" s="99" t="s">
        <v>16</v>
      </c>
      <c r="L1686" s="99">
        <f>I1686</f>
        <v>0</v>
      </c>
      <c r="M1686" s="99">
        <f>M1690+M1694+M1698+M1702+M1706+M1710+M1714</f>
        <v>0</v>
      </c>
      <c r="N1686" s="99">
        <f>N1690+N1694+N1698+N1702+N1706+N1710+N1714</f>
        <v>0</v>
      </c>
      <c r="O1686" s="99" t="s">
        <v>16</v>
      </c>
      <c r="P1686" s="99">
        <f>M1686</f>
        <v>0</v>
      </c>
      <c r="Q1686" s="99">
        <f>I1686+M1686</f>
        <v>0</v>
      </c>
      <c r="R1686" s="99">
        <f>J1686+N1686</f>
        <v>0</v>
      </c>
      <c r="S1686" s="99" t="s">
        <v>16</v>
      </c>
      <c r="T1686" s="100">
        <f>Q1686</f>
        <v>0</v>
      </c>
    </row>
    <row r="1687" spans="1:20" ht="15" hidden="1" customHeight="1" x14ac:dyDescent="0.2">
      <c r="A1687" s="95" t="s">
        <v>18</v>
      </c>
      <c r="B1687" s="113" t="s">
        <v>16</v>
      </c>
      <c r="C1687" s="99" t="e">
        <f>ROUND((Q1687-R1687)/H1687/12,0)</f>
        <v>#DIV/0!</v>
      </c>
      <c r="D1687" s="99" t="e">
        <f>ROUND(R1687/F1687/12,0)</f>
        <v>#DIV/0!</v>
      </c>
      <c r="E1687" s="116">
        <f t="shared" si="81"/>
        <v>0</v>
      </c>
      <c r="F1687" s="99">
        <f t="shared" si="81"/>
        <v>0</v>
      </c>
      <c r="G1687" s="99">
        <f t="shared" si="81"/>
        <v>0</v>
      </c>
      <c r="H1687" s="28">
        <f>E1687+G1687</f>
        <v>0</v>
      </c>
      <c r="I1687" s="98">
        <f>I1691+I1695+I1699+I1703+I1707+I1711+I1715</f>
        <v>0</v>
      </c>
      <c r="J1687" s="99">
        <f>J1691+J1695+J1699+J1703+J1707+J1711+J1715</f>
        <v>0</v>
      </c>
      <c r="K1687" s="99" t="s">
        <v>16</v>
      </c>
      <c r="L1687" s="99">
        <f>I1687</f>
        <v>0</v>
      </c>
      <c r="M1687" s="99">
        <f>M1691+M1695+M1699+M1703+M1707+M1711+M1715</f>
        <v>0</v>
      </c>
      <c r="N1687" s="99">
        <f>N1691+N1695+N1699+N1703+N1707+N1711+N1715</f>
        <v>0</v>
      </c>
      <c r="O1687" s="99" t="s">
        <v>16</v>
      </c>
      <c r="P1687" s="99">
        <f>M1687</f>
        <v>0</v>
      </c>
      <c r="Q1687" s="99">
        <f>I1687+M1687</f>
        <v>0</v>
      </c>
      <c r="R1687" s="99">
        <f>J1687+N1687</f>
        <v>0</v>
      </c>
      <c r="S1687" s="99" t="s">
        <v>16</v>
      </c>
      <c r="T1687" s="100">
        <f>Q1687</f>
        <v>0</v>
      </c>
    </row>
    <row r="1688" spans="1:20" ht="15" hidden="1" customHeight="1" x14ac:dyDescent="0.2">
      <c r="A1688" s="95" t="s">
        <v>19</v>
      </c>
      <c r="B1688" s="113" t="s">
        <v>16</v>
      </c>
      <c r="C1688" s="99" t="s">
        <v>16</v>
      </c>
      <c r="D1688" s="99" t="s">
        <v>16</v>
      </c>
      <c r="E1688" s="116" t="s">
        <v>16</v>
      </c>
      <c r="F1688" s="105" t="s">
        <v>16</v>
      </c>
      <c r="G1688" s="105" t="s">
        <v>16</v>
      </c>
      <c r="H1688" s="31" t="s">
        <v>16</v>
      </c>
      <c r="I1688" s="98" t="s">
        <v>16</v>
      </c>
      <c r="J1688" s="99" t="s">
        <v>16</v>
      </c>
      <c r="K1688" s="99">
        <f>K1692+K1696+K1700+K1704+K1708+K1712+K1716</f>
        <v>0</v>
      </c>
      <c r="L1688" s="99">
        <f>K1688</f>
        <v>0</v>
      </c>
      <c r="M1688" s="99" t="s">
        <v>16</v>
      </c>
      <c r="N1688" s="99" t="s">
        <v>16</v>
      </c>
      <c r="O1688" s="99">
        <f>O1692+O1696+O1700+O1704+O1708+O1712+O1716</f>
        <v>0</v>
      </c>
      <c r="P1688" s="99">
        <f>O1688</f>
        <v>0</v>
      </c>
      <c r="Q1688" s="99" t="s">
        <v>16</v>
      </c>
      <c r="R1688" s="99" t="s">
        <v>16</v>
      </c>
      <c r="S1688" s="99">
        <f>K1688+O1688</f>
        <v>0</v>
      </c>
      <c r="T1688" s="100">
        <f>S1688</f>
        <v>0</v>
      </c>
    </row>
    <row r="1689" spans="1:20" ht="18" hidden="1" customHeight="1" x14ac:dyDescent="0.2">
      <c r="A1689" s="96" t="s">
        <v>71</v>
      </c>
      <c r="B1689" s="84"/>
      <c r="C1689" s="99" t="e">
        <f>ROUND((Q1689-R1689)/H1689/12,0)</f>
        <v>#DIV/0!</v>
      </c>
      <c r="D1689" s="99" t="e">
        <f>ROUND(R1689/F1689/12,0)</f>
        <v>#DIV/0!</v>
      </c>
      <c r="E1689" s="116">
        <f>E1690+E1691</f>
        <v>0</v>
      </c>
      <c r="F1689" s="105">
        <f>F1690+F1691</f>
        <v>0</v>
      </c>
      <c r="G1689" s="105">
        <f>G1690+G1691</f>
        <v>0</v>
      </c>
      <c r="H1689" s="31">
        <f>IF(E1689+G1689=H1690+H1691,E1689+G1689, "CHYBA")</f>
        <v>0</v>
      </c>
      <c r="I1689" s="98">
        <f>I1690+I1691</f>
        <v>0</v>
      </c>
      <c r="J1689" s="99">
        <f>J1690+J1691</f>
        <v>0</v>
      </c>
      <c r="K1689" s="99">
        <f>K1692</f>
        <v>0</v>
      </c>
      <c r="L1689" s="99">
        <f>IF(I1689+K1689=L1690+L1691+L1692,I1689+K1689,"CHYBA")</f>
        <v>0</v>
      </c>
      <c r="M1689" s="99">
        <f>M1690+M1691</f>
        <v>0</v>
      </c>
      <c r="N1689" s="99">
        <f>N1690+N1691</f>
        <v>0</v>
      </c>
      <c r="O1689" s="99">
        <f>O1692</f>
        <v>0</v>
      </c>
      <c r="P1689" s="99">
        <f>IF(M1689+O1689=P1690+P1691+P1692,M1689+O1689,"CHYBA")</f>
        <v>0</v>
      </c>
      <c r="Q1689" s="99">
        <f>Q1690+Q1691</f>
        <v>0</v>
      </c>
      <c r="R1689" s="99">
        <f>R1690+R1691</f>
        <v>0</v>
      </c>
      <c r="S1689" s="99">
        <f>S1692</f>
        <v>0</v>
      </c>
      <c r="T1689" s="100">
        <f>IF(Q1689+S1689=T1690+T1691+T1692,Q1689+S1689,"CHYBA")</f>
        <v>0</v>
      </c>
    </row>
    <row r="1690" spans="1:20" ht="15" hidden="1" customHeight="1" x14ac:dyDescent="0.2">
      <c r="A1690" s="95" t="s">
        <v>17</v>
      </c>
      <c r="B1690" s="113" t="s">
        <v>16</v>
      </c>
      <c r="C1690" s="99" t="e">
        <f>ROUND((Q1690-R1690)/H1690/12,0)</f>
        <v>#DIV/0!</v>
      </c>
      <c r="D1690" s="99" t="e">
        <f>ROUND(R1690/F1690/12,0)</f>
        <v>#DIV/0!</v>
      </c>
      <c r="E1690" s="114"/>
      <c r="F1690" s="115"/>
      <c r="G1690" s="115"/>
      <c r="H1690" s="28">
        <f>E1690+G1690</f>
        <v>0</v>
      </c>
      <c r="I1690" s="92"/>
      <c r="J1690" s="93"/>
      <c r="K1690" s="99" t="s">
        <v>16</v>
      </c>
      <c r="L1690" s="99">
        <f>I1690</f>
        <v>0</v>
      </c>
      <c r="M1690" s="93"/>
      <c r="N1690" s="93"/>
      <c r="O1690" s="99" t="s">
        <v>16</v>
      </c>
      <c r="P1690" s="99">
        <f>M1690</f>
        <v>0</v>
      </c>
      <c r="Q1690" s="99">
        <f>I1690+M1690</f>
        <v>0</v>
      </c>
      <c r="R1690" s="99">
        <f>J1690+N1690</f>
        <v>0</v>
      </c>
      <c r="S1690" s="99" t="s">
        <v>16</v>
      </c>
      <c r="T1690" s="100">
        <f>Q1690</f>
        <v>0</v>
      </c>
    </row>
    <row r="1691" spans="1:20" ht="15" hidden="1" customHeight="1" x14ac:dyDescent="0.2">
      <c r="A1691" s="95" t="s">
        <v>18</v>
      </c>
      <c r="B1691" s="113" t="s">
        <v>16</v>
      </c>
      <c r="C1691" s="99" t="e">
        <f>ROUND((Q1691-R1691)/H1691/12,0)</f>
        <v>#DIV/0!</v>
      </c>
      <c r="D1691" s="99" t="e">
        <f>ROUND(R1691/F1691/12,0)</f>
        <v>#DIV/0!</v>
      </c>
      <c r="E1691" s="114"/>
      <c r="F1691" s="115"/>
      <c r="G1691" s="115"/>
      <c r="H1691" s="28">
        <f>E1691+G1691</f>
        <v>0</v>
      </c>
      <c r="I1691" s="92"/>
      <c r="J1691" s="93"/>
      <c r="K1691" s="99" t="s">
        <v>16</v>
      </c>
      <c r="L1691" s="99">
        <f>I1691</f>
        <v>0</v>
      </c>
      <c r="M1691" s="93"/>
      <c r="N1691" s="93"/>
      <c r="O1691" s="99" t="s">
        <v>16</v>
      </c>
      <c r="P1691" s="99">
        <f>M1691</f>
        <v>0</v>
      </c>
      <c r="Q1691" s="99">
        <f>I1691+M1691</f>
        <v>0</v>
      </c>
      <c r="R1691" s="99">
        <f>J1691+N1691</f>
        <v>0</v>
      </c>
      <c r="S1691" s="99" t="s">
        <v>16</v>
      </c>
      <c r="T1691" s="100">
        <f>Q1691</f>
        <v>0</v>
      </c>
    </row>
    <row r="1692" spans="1:20" ht="15" hidden="1" customHeight="1" x14ac:dyDescent="0.2">
      <c r="A1692" s="95" t="s">
        <v>19</v>
      </c>
      <c r="B1692" s="113" t="s">
        <v>16</v>
      </c>
      <c r="C1692" s="99" t="s">
        <v>16</v>
      </c>
      <c r="D1692" s="99" t="s">
        <v>16</v>
      </c>
      <c r="E1692" s="116" t="s">
        <v>16</v>
      </c>
      <c r="F1692" s="105" t="s">
        <v>16</v>
      </c>
      <c r="G1692" s="105" t="s">
        <v>16</v>
      </c>
      <c r="H1692" s="31" t="s">
        <v>16</v>
      </c>
      <c r="I1692" s="98" t="s">
        <v>16</v>
      </c>
      <c r="J1692" s="99" t="s">
        <v>16</v>
      </c>
      <c r="K1692" s="93"/>
      <c r="L1692" s="99">
        <f>K1692</f>
        <v>0</v>
      </c>
      <c r="M1692" s="99" t="s">
        <v>16</v>
      </c>
      <c r="N1692" s="99" t="s">
        <v>16</v>
      </c>
      <c r="O1692" s="93"/>
      <c r="P1692" s="99">
        <f>O1692</f>
        <v>0</v>
      </c>
      <c r="Q1692" s="99" t="s">
        <v>16</v>
      </c>
      <c r="R1692" s="99" t="s">
        <v>16</v>
      </c>
      <c r="S1692" s="99">
        <f>K1692+O1692</f>
        <v>0</v>
      </c>
      <c r="T1692" s="100">
        <f>S1692</f>
        <v>0</v>
      </c>
    </row>
    <row r="1693" spans="1:20" ht="18" hidden="1" customHeight="1" x14ac:dyDescent="0.2">
      <c r="A1693" s="96" t="s">
        <v>71</v>
      </c>
      <c r="B1693" s="84"/>
      <c r="C1693" s="99" t="e">
        <f>ROUND((Q1693-R1693)/H1693/12,0)</f>
        <v>#DIV/0!</v>
      </c>
      <c r="D1693" s="99" t="e">
        <f>ROUND(R1693/F1693/12,0)</f>
        <v>#DIV/0!</v>
      </c>
      <c r="E1693" s="116">
        <f>E1694+E1695</f>
        <v>0</v>
      </c>
      <c r="F1693" s="105">
        <f>F1694+F1695</f>
        <v>0</v>
      </c>
      <c r="G1693" s="105">
        <f>G1694+G1695</f>
        <v>0</v>
      </c>
      <c r="H1693" s="31">
        <f>IF(E1693+G1693=H1694+H1695,E1693+G1693, "CHYBA")</f>
        <v>0</v>
      </c>
      <c r="I1693" s="98">
        <f>I1694+I1695</f>
        <v>0</v>
      </c>
      <c r="J1693" s="99">
        <f>J1694+J1695</f>
        <v>0</v>
      </c>
      <c r="K1693" s="99">
        <f>K1696</f>
        <v>0</v>
      </c>
      <c r="L1693" s="99">
        <f>IF(I1693+K1693=L1694+L1695+L1696,I1693+K1693,"CHYBA")</f>
        <v>0</v>
      </c>
      <c r="M1693" s="99">
        <f>M1694+M1695</f>
        <v>0</v>
      </c>
      <c r="N1693" s="99">
        <f>N1694+N1695</f>
        <v>0</v>
      </c>
      <c r="O1693" s="99">
        <f>O1696</f>
        <v>0</v>
      </c>
      <c r="P1693" s="99">
        <f>IF(M1693+O1693=P1694+P1695+P1696,M1693+O1693,"CHYBA")</f>
        <v>0</v>
      </c>
      <c r="Q1693" s="99">
        <f>Q1694+Q1695</f>
        <v>0</v>
      </c>
      <c r="R1693" s="99">
        <f>R1694+R1695</f>
        <v>0</v>
      </c>
      <c r="S1693" s="99">
        <f>S1696</f>
        <v>0</v>
      </c>
      <c r="T1693" s="100">
        <f>IF(Q1693+S1693=T1694+T1695+T1696,Q1693+S1693,"CHYBA")</f>
        <v>0</v>
      </c>
    </row>
    <row r="1694" spans="1:20" ht="15" hidden="1" customHeight="1" x14ac:dyDescent="0.2">
      <c r="A1694" s="95" t="s">
        <v>17</v>
      </c>
      <c r="B1694" s="113" t="s">
        <v>16</v>
      </c>
      <c r="C1694" s="99" t="e">
        <f>ROUND((Q1694-R1694)/H1694/12,0)</f>
        <v>#DIV/0!</v>
      </c>
      <c r="D1694" s="99" t="e">
        <f>ROUND(R1694/F1694/12,0)</f>
        <v>#DIV/0!</v>
      </c>
      <c r="E1694" s="114"/>
      <c r="F1694" s="115"/>
      <c r="G1694" s="115"/>
      <c r="H1694" s="28">
        <f>E1694+G1694</f>
        <v>0</v>
      </c>
      <c r="I1694" s="92"/>
      <c r="J1694" s="93"/>
      <c r="K1694" s="99" t="s">
        <v>16</v>
      </c>
      <c r="L1694" s="99">
        <f>I1694</f>
        <v>0</v>
      </c>
      <c r="M1694" s="93"/>
      <c r="N1694" s="93"/>
      <c r="O1694" s="99" t="s">
        <v>16</v>
      </c>
      <c r="P1694" s="99">
        <f>M1694</f>
        <v>0</v>
      </c>
      <c r="Q1694" s="99">
        <f>I1694+M1694</f>
        <v>0</v>
      </c>
      <c r="R1694" s="99">
        <f>J1694+N1694</f>
        <v>0</v>
      </c>
      <c r="S1694" s="99" t="s">
        <v>16</v>
      </c>
      <c r="T1694" s="100">
        <f>Q1694</f>
        <v>0</v>
      </c>
    </row>
    <row r="1695" spans="1:20" ht="15" hidden="1" customHeight="1" x14ac:dyDescent="0.2">
      <c r="A1695" s="95" t="s">
        <v>18</v>
      </c>
      <c r="B1695" s="113" t="s">
        <v>16</v>
      </c>
      <c r="C1695" s="99" t="e">
        <f>ROUND((Q1695-R1695)/H1695/12,0)</f>
        <v>#DIV/0!</v>
      </c>
      <c r="D1695" s="99" t="e">
        <f>ROUND(R1695/F1695/12,0)</f>
        <v>#DIV/0!</v>
      </c>
      <c r="E1695" s="114"/>
      <c r="F1695" s="115"/>
      <c r="G1695" s="115"/>
      <c r="H1695" s="28">
        <f>E1695+G1695</f>
        <v>0</v>
      </c>
      <c r="I1695" s="92"/>
      <c r="J1695" s="93"/>
      <c r="K1695" s="99" t="s">
        <v>16</v>
      </c>
      <c r="L1695" s="99">
        <f>I1695</f>
        <v>0</v>
      </c>
      <c r="M1695" s="93"/>
      <c r="N1695" s="93"/>
      <c r="O1695" s="99" t="s">
        <v>16</v>
      </c>
      <c r="P1695" s="99">
        <f>M1695</f>
        <v>0</v>
      </c>
      <c r="Q1695" s="99">
        <f>I1695+M1695</f>
        <v>0</v>
      </c>
      <c r="R1695" s="99">
        <f>J1695+N1695</f>
        <v>0</v>
      </c>
      <c r="S1695" s="99" t="s">
        <v>16</v>
      </c>
      <c r="T1695" s="100">
        <f>Q1695</f>
        <v>0</v>
      </c>
    </row>
    <row r="1696" spans="1:20" ht="15" hidden="1" customHeight="1" x14ac:dyDescent="0.2">
      <c r="A1696" s="95" t="s">
        <v>19</v>
      </c>
      <c r="B1696" s="113" t="s">
        <v>16</v>
      </c>
      <c r="C1696" s="99" t="s">
        <v>16</v>
      </c>
      <c r="D1696" s="99" t="s">
        <v>16</v>
      </c>
      <c r="E1696" s="116" t="s">
        <v>16</v>
      </c>
      <c r="F1696" s="105" t="s">
        <v>16</v>
      </c>
      <c r="G1696" s="105" t="s">
        <v>16</v>
      </c>
      <c r="H1696" s="31" t="s">
        <v>16</v>
      </c>
      <c r="I1696" s="98" t="s">
        <v>16</v>
      </c>
      <c r="J1696" s="99" t="s">
        <v>16</v>
      </c>
      <c r="K1696" s="93"/>
      <c r="L1696" s="99">
        <f>K1696</f>
        <v>0</v>
      </c>
      <c r="M1696" s="99" t="s">
        <v>16</v>
      </c>
      <c r="N1696" s="99" t="s">
        <v>16</v>
      </c>
      <c r="O1696" s="93"/>
      <c r="P1696" s="99">
        <f>O1696</f>
        <v>0</v>
      </c>
      <c r="Q1696" s="99" t="s">
        <v>16</v>
      </c>
      <c r="R1696" s="99" t="s">
        <v>16</v>
      </c>
      <c r="S1696" s="99">
        <f>K1696+O1696</f>
        <v>0</v>
      </c>
      <c r="T1696" s="100">
        <f>S1696</f>
        <v>0</v>
      </c>
    </row>
    <row r="1697" spans="1:20" ht="18" hidden="1" customHeight="1" x14ac:dyDescent="0.2">
      <c r="A1697" s="96" t="s">
        <v>71</v>
      </c>
      <c r="B1697" s="84"/>
      <c r="C1697" s="99" t="e">
        <f>ROUND((Q1697-R1697)/H1697/12,0)</f>
        <v>#DIV/0!</v>
      </c>
      <c r="D1697" s="99" t="e">
        <f>ROUND(R1697/F1697/12,0)</f>
        <v>#DIV/0!</v>
      </c>
      <c r="E1697" s="116">
        <f>E1698+E1699</f>
        <v>0</v>
      </c>
      <c r="F1697" s="105">
        <f>F1698+F1699</f>
        <v>0</v>
      </c>
      <c r="G1697" s="105">
        <f>G1698+G1699</f>
        <v>0</v>
      </c>
      <c r="H1697" s="31">
        <f>IF(E1697+G1697=H1698+H1699,E1697+G1697, "CHYBA")</f>
        <v>0</v>
      </c>
      <c r="I1697" s="98">
        <f>I1698+I1699</f>
        <v>0</v>
      </c>
      <c r="J1697" s="99">
        <f>J1698+J1699</f>
        <v>0</v>
      </c>
      <c r="K1697" s="99">
        <f>K1700</f>
        <v>0</v>
      </c>
      <c r="L1697" s="99">
        <f>IF(I1697+K1697=L1698+L1699+L1700,I1697+K1697,"CHYBA")</f>
        <v>0</v>
      </c>
      <c r="M1697" s="99">
        <f>M1698+M1699</f>
        <v>0</v>
      </c>
      <c r="N1697" s="99">
        <f>N1698+N1699</f>
        <v>0</v>
      </c>
      <c r="O1697" s="99">
        <f>O1700</f>
        <v>0</v>
      </c>
      <c r="P1697" s="99">
        <f>IF(M1697+O1697=P1698+P1699+P1700,M1697+O1697,"CHYBA")</f>
        <v>0</v>
      </c>
      <c r="Q1697" s="99">
        <f>Q1698+Q1699</f>
        <v>0</v>
      </c>
      <c r="R1697" s="99">
        <f>R1698+R1699</f>
        <v>0</v>
      </c>
      <c r="S1697" s="99">
        <f>S1700</f>
        <v>0</v>
      </c>
      <c r="T1697" s="100">
        <f>IF(Q1697+S1697=T1698+T1699+T1700,Q1697+S1697,"CHYBA")</f>
        <v>0</v>
      </c>
    </row>
    <row r="1698" spans="1:20" ht="15" hidden="1" customHeight="1" x14ac:dyDescent="0.2">
      <c r="A1698" s="95" t="s">
        <v>17</v>
      </c>
      <c r="B1698" s="113" t="s">
        <v>16</v>
      </c>
      <c r="C1698" s="99" t="e">
        <f>ROUND((Q1698-R1698)/H1698/12,0)</f>
        <v>#DIV/0!</v>
      </c>
      <c r="D1698" s="99" t="e">
        <f>ROUND(R1698/F1698/12,0)</f>
        <v>#DIV/0!</v>
      </c>
      <c r="E1698" s="114"/>
      <c r="F1698" s="115"/>
      <c r="G1698" s="115"/>
      <c r="H1698" s="28">
        <f>E1698+G1698</f>
        <v>0</v>
      </c>
      <c r="I1698" s="92"/>
      <c r="J1698" s="93"/>
      <c r="K1698" s="99" t="s">
        <v>16</v>
      </c>
      <c r="L1698" s="99">
        <f>I1698</f>
        <v>0</v>
      </c>
      <c r="M1698" s="93"/>
      <c r="N1698" s="93"/>
      <c r="O1698" s="99" t="s">
        <v>16</v>
      </c>
      <c r="P1698" s="99">
        <f>M1698</f>
        <v>0</v>
      </c>
      <c r="Q1698" s="99">
        <f>I1698+M1698</f>
        <v>0</v>
      </c>
      <c r="R1698" s="99">
        <f>J1698+N1698</f>
        <v>0</v>
      </c>
      <c r="S1698" s="99" t="s">
        <v>16</v>
      </c>
      <c r="T1698" s="100">
        <f>Q1698</f>
        <v>0</v>
      </c>
    </row>
    <row r="1699" spans="1:20" ht="15" hidden="1" customHeight="1" x14ac:dyDescent="0.2">
      <c r="A1699" s="95" t="s">
        <v>18</v>
      </c>
      <c r="B1699" s="113" t="s">
        <v>16</v>
      </c>
      <c r="C1699" s="99" t="e">
        <f>ROUND((Q1699-R1699)/H1699/12,0)</f>
        <v>#DIV/0!</v>
      </c>
      <c r="D1699" s="99" t="e">
        <f>ROUND(R1699/F1699/12,0)</f>
        <v>#DIV/0!</v>
      </c>
      <c r="E1699" s="114"/>
      <c r="F1699" s="115"/>
      <c r="G1699" s="115"/>
      <c r="H1699" s="28">
        <f>E1699+G1699</f>
        <v>0</v>
      </c>
      <c r="I1699" s="92"/>
      <c r="J1699" s="93"/>
      <c r="K1699" s="99" t="s">
        <v>16</v>
      </c>
      <c r="L1699" s="99">
        <f>I1699</f>
        <v>0</v>
      </c>
      <c r="M1699" s="93"/>
      <c r="N1699" s="93"/>
      <c r="O1699" s="99" t="s">
        <v>16</v>
      </c>
      <c r="P1699" s="99">
        <f>M1699</f>
        <v>0</v>
      </c>
      <c r="Q1699" s="99">
        <f>I1699+M1699</f>
        <v>0</v>
      </c>
      <c r="R1699" s="99">
        <f>J1699+N1699</f>
        <v>0</v>
      </c>
      <c r="S1699" s="99" t="s">
        <v>16</v>
      </c>
      <c r="T1699" s="100">
        <f>Q1699</f>
        <v>0</v>
      </c>
    </row>
    <row r="1700" spans="1:20" ht="15" hidden="1" customHeight="1" x14ac:dyDescent="0.2">
      <c r="A1700" s="95" t="s">
        <v>19</v>
      </c>
      <c r="B1700" s="113" t="s">
        <v>16</v>
      </c>
      <c r="C1700" s="99" t="s">
        <v>16</v>
      </c>
      <c r="D1700" s="99" t="s">
        <v>16</v>
      </c>
      <c r="E1700" s="116" t="s">
        <v>16</v>
      </c>
      <c r="F1700" s="105" t="s">
        <v>16</v>
      </c>
      <c r="G1700" s="105" t="s">
        <v>16</v>
      </c>
      <c r="H1700" s="31" t="s">
        <v>16</v>
      </c>
      <c r="I1700" s="98" t="s">
        <v>16</v>
      </c>
      <c r="J1700" s="99" t="s">
        <v>16</v>
      </c>
      <c r="K1700" s="93"/>
      <c r="L1700" s="99">
        <f>K1700</f>
        <v>0</v>
      </c>
      <c r="M1700" s="99" t="s">
        <v>16</v>
      </c>
      <c r="N1700" s="99" t="s">
        <v>16</v>
      </c>
      <c r="O1700" s="93"/>
      <c r="P1700" s="99">
        <f>O1700</f>
        <v>0</v>
      </c>
      <c r="Q1700" s="99" t="s">
        <v>16</v>
      </c>
      <c r="R1700" s="99" t="s">
        <v>16</v>
      </c>
      <c r="S1700" s="99">
        <f>K1700+O1700</f>
        <v>0</v>
      </c>
      <c r="T1700" s="100">
        <f>S1700</f>
        <v>0</v>
      </c>
    </row>
    <row r="1701" spans="1:20" ht="18" hidden="1" customHeight="1" x14ac:dyDescent="0.2">
      <c r="A1701" s="96" t="s">
        <v>71</v>
      </c>
      <c r="B1701" s="84"/>
      <c r="C1701" s="99" t="e">
        <f>ROUND((Q1701-R1701)/H1701/12,0)</f>
        <v>#DIV/0!</v>
      </c>
      <c r="D1701" s="99" t="e">
        <f>ROUND(R1701/F1701/12,0)</f>
        <v>#DIV/0!</v>
      </c>
      <c r="E1701" s="116">
        <f>E1702+E1703</f>
        <v>0</v>
      </c>
      <c r="F1701" s="105">
        <f>F1702+F1703</f>
        <v>0</v>
      </c>
      <c r="G1701" s="105">
        <f>G1702+G1703</f>
        <v>0</v>
      </c>
      <c r="H1701" s="31">
        <f>IF(E1701+G1701=H1702+H1703,E1701+G1701, "CHYBA")</f>
        <v>0</v>
      </c>
      <c r="I1701" s="98">
        <f>I1702+I1703</f>
        <v>0</v>
      </c>
      <c r="J1701" s="99">
        <f>J1702+J1703</f>
        <v>0</v>
      </c>
      <c r="K1701" s="99">
        <f>K1704</f>
        <v>0</v>
      </c>
      <c r="L1701" s="99">
        <f>IF(I1701+K1701=L1702+L1703+L1704,I1701+K1701,"CHYBA")</f>
        <v>0</v>
      </c>
      <c r="M1701" s="99">
        <f>M1702+M1703</f>
        <v>0</v>
      </c>
      <c r="N1701" s="99">
        <f>N1702+N1703</f>
        <v>0</v>
      </c>
      <c r="O1701" s="99">
        <f>O1704</f>
        <v>0</v>
      </c>
      <c r="P1701" s="99">
        <f>IF(M1701+O1701=P1702+P1703+P1704,M1701+O1701,"CHYBA")</f>
        <v>0</v>
      </c>
      <c r="Q1701" s="99">
        <f>Q1702+Q1703</f>
        <v>0</v>
      </c>
      <c r="R1701" s="99">
        <f>R1702+R1703</f>
        <v>0</v>
      </c>
      <c r="S1701" s="99">
        <f>S1704</f>
        <v>0</v>
      </c>
      <c r="T1701" s="100">
        <f>IF(Q1701+S1701=T1702+T1703+T1704,Q1701+S1701,"CHYBA")</f>
        <v>0</v>
      </c>
    </row>
    <row r="1702" spans="1:20" ht="15" hidden="1" customHeight="1" x14ac:dyDescent="0.2">
      <c r="A1702" s="95" t="s">
        <v>17</v>
      </c>
      <c r="B1702" s="113" t="s">
        <v>16</v>
      </c>
      <c r="C1702" s="99" t="e">
        <f>ROUND((Q1702-R1702)/H1702/12,0)</f>
        <v>#DIV/0!</v>
      </c>
      <c r="D1702" s="99" t="e">
        <f>ROUND(R1702/F1702/12,0)</f>
        <v>#DIV/0!</v>
      </c>
      <c r="E1702" s="114"/>
      <c r="F1702" s="115"/>
      <c r="G1702" s="115"/>
      <c r="H1702" s="28">
        <f>E1702+G1702</f>
        <v>0</v>
      </c>
      <c r="I1702" s="92"/>
      <c r="J1702" s="93"/>
      <c r="K1702" s="99" t="s">
        <v>16</v>
      </c>
      <c r="L1702" s="99">
        <f>I1702</f>
        <v>0</v>
      </c>
      <c r="M1702" s="93"/>
      <c r="N1702" s="93"/>
      <c r="O1702" s="99" t="s">
        <v>16</v>
      </c>
      <c r="P1702" s="99">
        <f>M1702</f>
        <v>0</v>
      </c>
      <c r="Q1702" s="99">
        <f>I1702+M1702</f>
        <v>0</v>
      </c>
      <c r="R1702" s="99">
        <f>J1702+N1702</f>
        <v>0</v>
      </c>
      <c r="S1702" s="99" t="s">
        <v>16</v>
      </c>
      <c r="T1702" s="100">
        <f>Q1702</f>
        <v>0</v>
      </c>
    </row>
    <row r="1703" spans="1:20" ht="15" hidden="1" customHeight="1" x14ac:dyDescent="0.2">
      <c r="A1703" s="95" t="s">
        <v>18</v>
      </c>
      <c r="B1703" s="113" t="s">
        <v>16</v>
      </c>
      <c r="C1703" s="99" t="e">
        <f>ROUND((Q1703-R1703)/H1703/12,0)</f>
        <v>#DIV/0!</v>
      </c>
      <c r="D1703" s="99" t="e">
        <f>ROUND(R1703/F1703/12,0)</f>
        <v>#DIV/0!</v>
      </c>
      <c r="E1703" s="114"/>
      <c r="F1703" s="115"/>
      <c r="G1703" s="115"/>
      <c r="H1703" s="28">
        <f>E1703+G1703</f>
        <v>0</v>
      </c>
      <c r="I1703" s="92"/>
      <c r="J1703" s="93"/>
      <c r="K1703" s="99" t="s">
        <v>16</v>
      </c>
      <c r="L1703" s="99">
        <f>I1703</f>
        <v>0</v>
      </c>
      <c r="M1703" s="93"/>
      <c r="N1703" s="93"/>
      <c r="O1703" s="99" t="s">
        <v>16</v>
      </c>
      <c r="P1703" s="99">
        <f>M1703</f>
        <v>0</v>
      </c>
      <c r="Q1703" s="99">
        <f>I1703+M1703</f>
        <v>0</v>
      </c>
      <c r="R1703" s="99">
        <f>J1703+N1703</f>
        <v>0</v>
      </c>
      <c r="S1703" s="99" t="s">
        <v>16</v>
      </c>
      <c r="T1703" s="100">
        <f>Q1703</f>
        <v>0</v>
      </c>
    </row>
    <row r="1704" spans="1:20" ht="15" hidden="1" customHeight="1" x14ac:dyDescent="0.2">
      <c r="A1704" s="95" t="s">
        <v>19</v>
      </c>
      <c r="B1704" s="113" t="s">
        <v>16</v>
      </c>
      <c r="C1704" s="99" t="s">
        <v>16</v>
      </c>
      <c r="D1704" s="99" t="s">
        <v>16</v>
      </c>
      <c r="E1704" s="116" t="s">
        <v>16</v>
      </c>
      <c r="F1704" s="105" t="s">
        <v>16</v>
      </c>
      <c r="G1704" s="105" t="s">
        <v>16</v>
      </c>
      <c r="H1704" s="31" t="s">
        <v>16</v>
      </c>
      <c r="I1704" s="98" t="s">
        <v>16</v>
      </c>
      <c r="J1704" s="99" t="s">
        <v>16</v>
      </c>
      <c r="K1704" s="93"/>
      <c r="L1704" s="99">
        <f>K1704</f>
        <v>0</v>
      </c>
      <c r="M1704" s="99" t="s">
        <v>16</v>
      </c>
      <c r="N1704" s="99" t="s">
        <v>16</v>
      </c>
      <c r="O1704" s="93"/>
      <c r="P1704" s="99">
        <f>O1704</f>
        <v>0</v>
      </c>
      <c r="Q1704" s="99" t="s">
        <v>16</v>
      </c>
      <c r="R1704" s="99" t="s">
        <v>16</v>
      </c>
      <c r="S1704" s="99">
        <f>K1704+O1704</f>
        <v>0</v>
      </c>
      <c r="T1704" s="100">
        <f>S1704</f>
        <v>0</v>
      </c>
    </row>
    <row r="1705" spans="1:20" ht="18" hidden="1" customHeight="1" x14ac:dyDescent="0.2">
      <c r="A1705" s="96" t="s">
        <v>71</v>
      </c>
      <c r="B1705" s="84"/>
      <c r="C1705" s="99" t="e">
        <f>ROUND((Q1705-R1705)/H1705/12,0)</f>
        <v>#DIV/0!</v>
      </c>
      <c r="D1705" s="99" t="e">
        <f>ROUND(R1705/F1705/12,0)</f>
        <v>#DIV/0!</v>
      </c>
      <c r="E1705" s="116">
        <f>E1706+E1707</f>
        <v>0</v>
      </c>
      <c r="F1705" s="105">
        <f>F1706+F1707</f>
        <v>0</v>
      </c>
      <c r="G1705" s="105">
        <f>G1706+G1707</f>
        <v>0</v>
      </c>
      <c r="H1705" s="31">
        <f>IF(E1705+G1705=H1706+H1707,E1705+G1705, "CHYBA")</f>
        <v>0</v>
      </c>
      <c r="I1705" s="98">
        <f>I1706+I1707</f>
        <v>0</v>
      </c>
      <c r="J1705" s="99">
        <f>J1706+J1707</f>
        <v>0</v>
      </c>
      <c r="K1705" s="99">
        <f>K1708</f>
        <v>0</v>
      </c>
      <c r="L1705" s="99">
        <f>IF(I1705+K1705=L1706+L1707+L1708,I1705+K1705,"CHYBA")</f>
        <v>0</v>
      </c>
      <c r="M1705" s="99">
        <f>M1706+M1707</f>
        <v>0</v>
      </c>
      <c r="N1705" s="99">
        <f>N1706+N1707</f>
        <v>0</v>
      </c>
      <c r="O1705" s="99">
        <f>O1708</f>
        <v>0</v>
      </c>
      <c r="P1705" s="99">
        <f>IF(M1705+O1705=P1706+P1707+P1708,M1705+O1705,"CHYBA")</f>
        <v>0</v>
      </c>
      <c r="Q1705" s="99">
        <f>Q1706+Q1707</f>
        <v>0</v>
      </c>
      <c r="R1705" s="99">
        <f>R1706+R1707</f>
        <v>0</v>
      </c>
      <c r="S1705" s="99">
        <f>S1708</f>
        <v>0</v>
      </c>
      <c r="T1705" s="100">
        <f>IF(Q1705+S1705=T1706+T1707+T1708,Q1705+S1705,"CHYBA")</f>
        <v>0</v>
      </c>
    </row>
    <row r="1706" spans="1:20" ht="15" hidden="1" customHeight="1" x14ac:dyDescent="0.2">
      <c r="A1706" s="95" t="s">
        <v>17</v>
      </c>
      <c r="B1706" s="113" t="s">
        <v>16</v>
      </c>
      <c r="C1706" s="99" t="e">
        <f>ROUND((Q1706-R1706)/H1706/12,0)</f>
        <v>#DIV/0!</v>
      </c>
      <c r="D1706" s="99" t="e">
        <f>ROUND(R1706/F1706/12,0)</f>
        <v>#DIV/0!</v>
      </c>
      <c r="E1706" s="114"/>
      <c r="F1706" s="115"/>
      <c r="G1706" s="115"/>
      <c r="H1706" s="28">
        <f>E1706+G1706</f>
        <v>0</v>
      </c>
      <c r="I1706" s="92"/>
      <c r="J1706" s="93"/>
      <c r="K1706" s="99" t="s">
        <v>16</v>
      </c>
      <c r="L1706" s="99">
        <f>I1706</f>
        <v>0</v>
      </c>
      <c r="M1706" s="93"/>
      <c r="N1706" s="93"/>
      <c r="O1706" s="99" t="s">
        <v>16</v>
      </c>
      <c r="P1706" s="99">
        <f>M1706</f>
        <v>0</v>
      </c>
      <c r="Q1706" s="99">
        <f>I1706+M1706</f>
        <v>0</v>
      </c>
      <c r="R1706" s="99">
        <f>J1706+N1706</f>
        <v>0</v>
      </c>
      <c r="S1706" s="99" t="s">
        <v>16</v>
      </c>
      <c r="T1706" s="100">
        <f>Q1706</f>
        <v>0</v>
      </c>
    </row>
    <row r="1707" spans="1:20" ht="15" hidden="1" customHeight="1" x14ac:dyDescent="0.2">
      <c r="A1707" s="95" t="s">
        <v>18</v>
      </c>
      <c r="B1707" s="113" t="s">
        <v>16</v>
      </c>
      <c r="C1707" s="99" t="e">
        <f>ROUND((Q1707-R1707)/H1707/12,0)</f>
        <v>#DIV/0!</v>
      </c>
      <c r="D1707" s="99" t="e">
        <f>ROUND(R1707/F1707/12,0)</f>
        <v>#DIV/0!</v>
      </c>
      <c r="E1707" s="114"/>
      <c r="F1707" s="115"/>
      <c r="G1707" s="115"/>
      <c r="H1707" s="28">
        <f>E1707+G1707</f>
        <v>0</v>
      </c>
      <c r="I1707" s="92"/>
      <c r="J1707" s="93"/>
      <c r="K1707" s="99" t="s">
        <v>16</v>
      </c>
      <c r="L1707" s="99">
        <f>I1707</f>
        <v>0</v>
      </c>
      <c r="M1707" s="93"/>
      <c r="N1707" s="93"/>
      <c r="O1707" s="99" t="s">
        <v>16</v>
      </c>
      <c r="P1707" s="99">
        <f>M1707</f>
        <v>0</v>
      </c>
      <c r="Q1707" s="99">
        <f>I1707+M1707</f>
        <v>0</v>
      </c>
      <c r="R1707" s="99">
        <f>J1707+N1707</f>
        <v>0</v>
      </c>
      <c r="S1707" s="99" t="s">
        <v>16</v>
      </c>
      <c r="T1707" s="100">
        <f>Q1707</f>
        <v>0</v>
      </c>
    </row>
    <row r="1708" spans="1:20" ht="15" hidden="1" customHeight="1" x14ac:dyDescent="0.2">
      <c r="A1708" s="95" t="s">
        <v>19</v>
      </c>
      <c r="B1708" s="113" t="s">
        <v>16</v>
      </c>
      <c r="C1708" s="99" t="s">
        <v>16</v>
      </c>
      <c r="D1708" s="99" t="s">
        <v>16</v>
      </c>
      <c r="E1708" s="116" t="s">
        <v>16</v>
      </c>
      <c r="F1708" s="105" t="s">
        <v>16</v>
      </c>
      <c r="G1708" s="105" t="s">
        <v>16</v>
      </c>
      <c r="H1708" s="31" t="s">
        <v>16</v>
      </c>
      <c r="I1708" s="98" t="s">
        <v>16</v>
      </c>
      <c r="J1708" s="99" t="s">
        <v>16</v>
      </c>
      <c r="K1708" s="93"/>
      <c r="L1708" s="99">
        <f>K1708</f>
        <v>0</v>
      </c>
      <c r="M1708" s="99" t="s">
        <v>16</v>
      </c>
      <c r="N1708" s="99" t="s">
        <v>16</v>
      </c>
      <c r="O1708" s="93"/>
      <c r="P1708" s="99">
        <f>O1708</f>
        <v>0</v>
      </c>
      <c r="Q1708" s="99" t="s">
        <v>16</v>
      </c>
      <c r="R1708" s="99" t="s">
        <v>16</v>
      </c>
      <c r="S1708" s="99">
        <f>K1708+O1708</f>
        <v>0</v>
      </c>
      <c r="T1708" s="100">
        <f>S1708</f>
        <v>0</v>
      </c>
    </row>
    <row r="1709" spans="1:20" ht="18" hidden="1" customHeight="1" x14ac:dyDescent="0.2">
      <c r="A1709" s="96" t="s">
        <v>71</v>
      </c>
      <c r="B1709" s="84"/>
      <c r="C1709" s="99" t="e">
        <f>ROUND((Q1709-R1709)/H1709/12,0)</f>
        <v>#DIV/0!</v>
      </c>
      <c r="D1709" s="99" t="e">
        <f>ROUND(R1709/F1709/12,0)</f>
        <v>#DIV/0!</v>
      </c>
      <c r="E1709" s="116">
        <f>E1710+E1711</f>
        <v>0</v>
      </c>
      <c r="F1709" s="105">
        <f>F1710+F1711</f>
        <v>0</v>
      </c>
      <c r="G1709" s="105">
        <f>G1710+G1711</f>
        <v>0</v>
      </c>
      <c r="H1709" s="31">
        <f>IF(E1709+G1709=H1710+H1711,E1709+G1709, "CHYBA")</f>
        <v>0</v>
      </c>
      <c r="I1709" s="98">
        <f>I1710+I1711</f>
        <v>0</v>
      </c>
      <c r="J1709" s="99">
        <f>J1710+J1711</f>
        <v>0</v>
      </c>
      <c r="K1709" s="99">
        <f>K1712</f>
        <v>0</v>
      </c>
      <c r="L1709" s="99">
        <f>IF(I1709+K1709=L1710+L1711+L1712,I1709+K1709,"CHYBA")</f>
        <v>0</v>
      </c>
      <c r="M1709" s="99">
        <f>M1710+M1711</f>
        <v>0</v>
      </c>
      <c r="N1709" s="99">
        <f>N1710+N1711</f>
        <v>0</v>
      </c>
      <c r="O1709" s="99">
        <f>O1712</f>
        <v>0</v>
      </c>
      <c r="P1709" s="99">
        <f>IF(M1709+O1709=P1710+P1711+P1712,M1709+O1709,"CHYBA")</f>
        <v>0</v>
      </c>
      <c r="Q1709" s="99">
        <f>Q1710+Q1711</f>
        <v>0</v>
      </c>
      <c r="R1709" s="99">
        <f>R1710+R1711</f>
        <v>0</v>
      </c>
      <c r="S1709" s="99">
        <f>S1712</f>
        <v>0</v>
      </c>
      <c r="T1709" s="100">
        <f>IF(Q1709+S1709=T1710+T1711+T1712,Q1709+S1709,"CHYBA")</f>
        <v>0</v>
      </c>
    </row>
    <row r="1710" spans="1:20" ht="15" hidden="1" customHeight="1" x14ac:dyDescent="0.2">
      <c r="A1710" s="95" t="s">
        <v>17</v>
      </c>
      <c r="B1710" s="113" t="s">
        <v>16</v>
      </c>
      <c r="C1710" s="99" t="e">
        <f>ROUND((Q1710-R1710)/H1710/12,0)</f>
        <v>#DIV/0!</v>
      </c>
      <c r="D1710" s="99" t="e">
        <f>ROUND(R1710/F1710/12,0)</f>
        <v>#DIV/0!</v>
      </c>
      <c r="E1710" s="114"/>
      <c r="F1710" s="115"/>
      <c r="G1710" s="115"/>
      <c r="H1710" s="28">
        <f>E1710+G1710</f>
        <v>0</v>
      </c>
      <c r="I1710" s="92"/>
      <c r="J1710" s="93"/>
      <c r="K1710" s="99" t="s">
        <v>16</v>
      </c>
      <c r="L1710" s="99">
        <f>I1710</f>
        <v>0</v>
      </c>
      <c r="M1710" s="93"/>
      <c r="N1710" s="93"/>
      <c r="O1710" s="99" t="s">
        <v>16</v>
      </c>
      <c r="P1710" s="99">
        <f>M1710</f>
        <v>0</v>
      </c>
      <c r="Q1710" s="99">
        <f>I1710+M1710</f>
        <v>0</v>
      </c>
      <c r="R1710" s="99">
        <f>J1710+N1710</f>
        <v>0</v>
      </c>
      <c r="S1710" s="99" t="s">
        <v>16</v>
      </c>
      <c r="T1710" s="100">
        <f>Q1710</f>
        <v>0</v>
      </c>
    </row>
    <row r="1711" spans="1:20" ht="15" hidden="1" customHeight="1" x14ac:dyDescent="0.2">
      <c r="A1711" s="95" t="s">
        <v>18</v>
      </c>
      <c r="B1711" s="113" t="s">
        <v>16</v>
      </c>
      <c r="C1711" s="99" t="e">
        <f>ROUND((Q1711-R1711)/H1711/12,0)</f>
        <v>#DIV/0!</v>
      </c>
      <c r="D1711" s="99" t="e">
        <f>ROUND(R1711/F1711/12,0)</f>
        <v>#DIV/0!</v>
      </c>
      <c r="E1711" s="114"/>
      <c r="F1711" s="115"/>
      <c r="G1711" s="115"/>
      <c r="H1711" s="28">
        <f>E1711+G1711</f>
        <v>0</v>
      </c>
      <c r="I1711" s="92"/>
      <c r="J1711" s="93"/>
      <c r="K1711" s="99" t="s">
        <v>16</v>
      </c>
      <c r="L1711" s="99">
        <f>I1711</f>
        <v>0</v>
      </c>
      <c r="M1711" s="93"/>
      <c r="N1711" s="93"/>
      <c r="O1711" s="99" t="s">
        <v>16</v>
      </c>
      <c r="P1711" s="99">
        <f>M1711</f>
        <v>0</v>
      </c>
      <c r="Q1711" s="99">
        <f>I1711+M1711</f>
        <v>0</v>
      </c>
      <c r="R1711" s="99">
        <f>J1711+N1711</f>
        <v>0</v>
      </c>
      <c r="S1711" s="99" t="s">
        <v>16</v>
      </c>
      <c r="T1711" s="100">
        <f>Q1711</f>
        <v>0</v>
      </c>
    </row>
    <row r="1712" spans="1:20" ht="15" hidden="1" customHeight="1" x14ac:dyDescent="0.2">
      <c r="A1712" s="95" t="s">
        <v>19</v>
      </c>
      <c r="B1712" s="113" t="s">
        <v>16</v>
      </c>
      <c r="C1712" s="99" t="s">
        <v>16</v>
      </c>
      <c r="D1712" s="99" t="s">
        <v>16</v>
      </c>
      <c r="E1712" s="116" t="s">
        <v>16</v>
      </c>
      <c r="F1712" s="105" t="s">
        <v>16</v>
      </c>
      <c r="G1712" s="105" t="s">
        <v>16</v>
      </c>
      <c r="H1712" s="31" t="s">
        <v>16</v>
      </c>
      <c r="I1712" s="98" t="s">
        <v>16</v>
      </c>
      <c r="J1712" s="99" t="s">
        <v>16</v>
      </c>
      <c r="K1712" s="93"/>
      <c r="L1712" s="99">
        <f>K1712</f>
        <v>0</v>
      </c>
      <c r="M1712" s="99" t="s">
        <v>16</v>
      </c>
      <c r="N1712" s="99" t="s">
        <v>16</v>
      </c>
      <c r="O1712" s="93"/>
      <c r="P1712" s="99">
        <f>O1712</f>
        <v>0</v>
      </c>
      <c r="Q1712" s="99" t="s">
        <v>16</v>
      </c>
      <c r="R1712" s="99" t="s">
        <v>16</v>
      </c>
      <c r="S1712" s="99">
        <f>K1712+O1712</f>
        <v>0</v>
      </c>
      <c r="T1712" s="100">
        <f>S1712</f>
        <v>0</v>
      </c>
    </row>
    <row r="1713" spans="1:20" ht="18" hidden="1" customHeight="1" x14ac:dyDescent="0.2">
      <c r="A1713" s="96" t="s">
        <v>71</v>
      </c>
      <c r="B1713" s="84"/>
      <c r="C1713" s="99" t="e">
        <f>ROUND((Q1713-R1713)/H1713/12,0)</f>
        <v>#DIV/0!</v>
      </c>
      <c r="D1713" s="99" t="e">
        <f>ROUND(R1713/F1713/12,0)</f>
        <v>#DIV/0!</v>
      </c>
      <c r="E1713" s="116">
        <f>E1714+E1715</f>
        <v>0</v>
      </c>
      <c r="F1713" s="105">
        <f>F1714+F1715</f>
        <v>0</v>
      </c>
      <c r="G1713" s="105">
        <f>G1714+G1715</f>
        <v>0</v>
      </c>
      <c r="H1713" s="31">
        <f>IF(E1713+G1713=H1714+H1715,E1713+G1713, "CHYBA")</f>
        <v>0</v>
      </c>
      <c r="I1713" s="98">
        <f>I1714+I1715</f>
        <v>0</v>
      </c>
      <c r="J1713" s="99">
        <f>J1714+J1715</f>
        <v>0</v>
      </c>
      <c r="K1713" s="99">
        <f>K1716</f>
        <v>0</v>
      </c>
      <c r="L1713" s="99">
        <f>IF(I1713+K1713=L1714+L1715+L1716,I1713+K1713,"CHYBA")</f>
        <v>0</v>
      </c>
      <c r="M1713" s="99">
        <f>M1714+M1715</f>
        <v>0</v>
      </c>
      <c r="N1713" s="99">
        <f>N1714+N1715</f>
        <v>0</v>
      </c>
      <c r="O1713" s="99">
        <f>O1716</f>
        <v>0</v>
      </c>
      <c r="P1713" s="99">
        <f>IF(M1713+O1713=P1714+P1715+P1716,M1713+O1713,"CHYBA")</f>
        <v>0</v>
      </c>
      <c r="Q1713" s="99">
        <f>Q1714+Q1715</f>
        <v>0</v>
      </c>
      <c r="R1713" s="99">
        <f>R1714+R1715</f>
        <v>0</v>
      </c>
      <c r="S1713" s="99">
        <f>S1716</f>
        <v>0</v>
      </c>
      <c r="T1713" s="100">
        <f>IF(Q1713+S1713=T1714+T1715+T1716,Q1713+S1713,"CHYBA")</f>
        <v>0</v>
      </c>
    </row>
    <row r="1714" spans="1:20" ht="15" hidden="1" customHeight="1" x14ac:dyDescent="0.2">
      <c r="A1714" s="95" t="s">
        <v>17</v>
      </c>
      <c r="B1714" s="113" t="s">
        <v>16</v>
      </c>
      <c r="C1714" s="99" t="e">
        <f>ROUND((Q1714-R1714)/H1714/12,0)</f>
        <v>#DIV/0!</v>
      </c>
      <c r="D1714" s="99" t="e">
        <f>ROUND(R1714/F1714/12,0)</f>
        <v>#DIV/0!</v>
      </c>
      <c r="E1714" s="114"/>
      <c r="F1714" s="115"/>
      <c r="G1714" s="115"/>
      <c r="H1714" s="28">
        <f>E1714+G1714</f>
        <v>0</v>
      </c>
      <c r="I1714" s="92"/>
      <c r="J1714" s="93"/>
      <c r="K1714" s="99" t="s">
        <v>16</v>
      </c>
      <c r="L1714" s="99">
        <f>I1714</f>
        <v>0</v>
      </c>
      <c r="M1714" s="93"/>
      <c r="N1714" s="93"/>
      <c r="O1714" s="99" t="s">
        <v>16</v>
      </c>
      <c r="P1714" s="99">
        <f>M1714</f>
        <v>0</v>
      </c>
      <c r="Q1714" s="99">
        <f>I1714+M1714</f>
        <v>0</v>
      </c>
      <c r="R1714" s="99">
        <f>J1714+N1714</f>
        <v>0</v>
      </c>
      <c r="S1714" s="99" t="s">
        <v>16</v>
      </c>
      <c r="T1714" s="100">
        <f>Q1714</f>
        <v>0</v>
      </c>
    </row>
    <row r="1715" spans="1:20" ht="15" hidden="1" customHeight="1" x14ac:dyDescent="0.2">
      <c r="A1715" s="95" t="s">
        <v>18</v>
      </c>
      <c r="B1715" s="113" t="s">
        <v>16</v>
      </c>
      <c r="C1715" s="99" t="e">
        <f>ROUND((Q1715-R1715)/H1715/12,0)</f>
        <v>#DIV/0!</v>
      </c>
      <c r="D1715" s="99" t="e">
        <f>ROUND(R1715/F1715/12,0)</f>
        <v>#DIV/0!</v>
      </c>
      <c r="E1715" s="114"/>
      <c r="F1715" s="115"/>
      <c r="G1715" s="115"/>
      <c r="H1715" s="28">
        <f>E1715+G1715</f>
        <v>0</v>
      </c>
      <c r="I1715" s="92"/>
      <c r="J1715" s="93"/>
      <c r="K1715" s="99" t="s">
        <v>16</v>
      </c>
      <c r="L1715" s="99">
        <f>I1715</f>
        <v>0</v>
      </c>
      <c r="M1715" s="93"/>
      <c r="N1715" s="93"/>
      <c r="O1715" s="99" t="s">
        <v>16</v>
      </c>
      <c r="P1715" s="99">
        <f>M1715</f>
        <v>0</v>
      </c>
      <c r="Q1715" s="99">
        <f>I1715+M1715</f>
        <v>0</v>
      </c>
      <c r="R1715" s="99">
        <f>J1715+N1715</f>
        <v>0</v>
      </c>
      <c r="S1715" s="99" t="s">
        <v>16</v>
      </c>
      <c r="T1715" s="100">
        <f>Q1715</f>
        <v>0</v>
      </c>
    </row>
    <row r="1716" spans="1:20" ht="15.75" hidden="1" customHeight="1" thickBot="1" x14ac:dyDescent="0.25">
      <c r="A1716" s="129" t="s">
        <v>19</v>
      </c>
      <c r="B1716" s="130" t="s">
        <v>16</v>
      </c>
      <c r="C1716" s="131" t="s">
        <v>16</v>
      </c>
      <c r="D1716" s="131" t="s">
        <v>16</v>
      </c>
      <c r="E1716" s="132" t="s">
        <v>16</v>
      </c>
      <c r="F1716" s="133" t="s">
        <v>16</v>
      </c>
      <c r="G1716" s="133" t="s">
        <v>16</v>
      </c>
      <c r="H1716" s="45" t="s">
        <v>16</v>
      </c>
      <c r="I1716" s="134" t="s">
        <v>16</v>
      </c>
      <c r="J1716" s="131" t="s">
        <v>16</v>
      </c>
      <c r="K1716" s="135"/>
      <c r="L1716" s="131">
        <f>K1716</f>
        <v>0</v>
      </c>
      <c r="M1716" s="131" t="s">
        <v>16</v>
      </c>
      <c r="N1716" s="131" t="s">
        <v>16</v>
      </c>
      <c r="O1716" s="135"/>
      <c r="P1716" s="131">
        <f>O1716</f>
        <v>0</v>
      </c>
      <c r="Q1716" s="131" t="s">
        <v>16</v>
      </c>
      <c r="R1716" s="131" t="s">
        <v>16</v>
      </c>
      <c r="S1716" s="131">
        <f>K1716+O1716</f>
        <v>0</v>
      </c>
      <c r="T1716" s="136">
        <f>S1716</f>
        <v>0</v>
      </c>
    </row>
    <row r="1717" spans="1:20" ht="15.75" hidden="1" customHeight="1" x14ac:dyDescent="0.2">
      <c r="A1717" s="137" t="s">
        <v>27</v>
      </c>
      <c r="B1717" s="138" t="s">
        <v>16</v>
      </c>
      <c r="C1717" s="139" t="e">
        <f>ROUND((Q1717-R1717)/H1717/12,0)</f>
        <v>#DIV/0!</v>
      </c>
      <c r="D1717" s="139" t="e">
        <f>ROUND(R1717/F1717/12,0)</f>
        <v>#DIV/0!</v>
      </c>
      <c r="E1717" s="140">
        <f>E1718+E1719</f>
        <v>0</v>
      </c>
      <c r="F1717" s="139">
        <f>F1718+F1719</f>
        <v>0</v>
      </c>
      <c r="G1717" s="139">
        <f>G1718+G1719</f>
        <v>0</v>
      </c>
      <c r="H1717" s="53">
        <f>IF(E1717+G1717=H1718+H1719,E1717+G1717, "CHYBA")</f>
        <v>0</v>
      </c>
      <c r="I1717" s="142">
        <f>I1718+I1719</f>
        <v>0</v>
      </c>
      <c r="J1717" s="139">
        <f>J1718+J1719</f>
        <v>0</v>
      </c>
      <c r="K1717" s="139">
        <f>K1720</f>
        <v>0</v>
      </c>
      <c r="L1717" s="139">
        <f>IF(I1717+K1717=L1718+L1719+L1720,I1717+K1717,"CHYBA")</f>
        <v>0</v>
      </c>
      <c r="M1717" s="139">
        <f>M1718+M1719</f>
        <v>0</v>
      </c>
      <c r="N1717" s="139">
        <f>N1718+N1719</f>
        <v>0</v>
      </c>
      <c r="O1717" s="139">
        <f>O1720</f>
        <v>0</v>
      </c>
      <c r="P1717" s="139">
        <f>IF(M1717+O1717=P1718+P1719+P1720,M1717+O1717,"CHYBA")</f>
        <v>0</v>
      </c>
      <c r="Q1717" s="139">
        <f>Q1718+Q1719</f>
        <v>0</v>
      </c>
      <c r="R1717" s="139">
        <f>R1718+R1719</f>
        <v>0</v>
      </c>
      <c r="S1717" s="139">
        <f>S1720</f>
        <v>0</v>
      </c>
      <c r="T1717" s="141">
        <f>IF(Q1717+S1717=T1718+T1719+T1720,Q1717+S1717,"CHYBA")</f>
        <v>0</v>
      </c>
    </row>
    <row r="1718" spans="1:20" ht="15" hidden="1" customHeight="1" x14ac:dyDescent="0.2">
      <c r="A1718" s="95" t="s">
        <v>17</v>
      </c>
      <c r="B1718" s="113" t="s">
        <v>16</v>
      </c>
      <c r="C1718" s="99" t="e">
        <f>ROUND((Q1718-R1718)/H1718/12,0)</f>
        <v>#DIV/0!</v>
      </c>
      <c r="D1718" s="99" t="e">
        <f>ROUND(R1718/F1718/12,0)</f>
        <v>#DIV/0!</v>
      </c>
      <c r="E1718" s="116">
        <f t="shared" ref="E1718:G1719" si="82">E1722+E1726+E1730+E1734+E1738+E1742+E1746</f>
        <v>0</v>
      </c>
      <c r="F1718" s="99">
        <f t="shared" si="82"/>
        <v>0</v>
      </c>
      <c r="G1718" s="99">
        <f t="shared" si="82"/>
        <v>0</v>
      </c>
      <c r="H1718" s="28">
        <f>E1718+G1718</f>
        <v>0</v>
      </c>
      <c r="I1718" s="98">
        <f>I1722+I1726+I1730+I1734+I1738+I1742+I1746</f>
        <v>0</v>
      </c>
      <c r="J1718" s="99">
        <f>J1722+J1726+J1730+J1734+J1738+J1742+J1746</f>
        <v>0</v>
      </c>
      <c r="K1718" s="99" t="s">
        <v>16</v>
      </c>
      <c r="L1718" s="99">
        <f>I1718</f>
        <v>0</v>
      </c>
      <c r="M1718" s="99">
        <f>M1722+M1726+M1730+M1734+M1738+M1742+M1746</f>
        <v>0</v>
      </c>
      <c r="N1718" s="99">
        <f>N1722+N1726+N1730+N1734+N1738+N1742+N1746</f>
        <v>0</v>
      </c>
      <c r="O1718" s="99" t="s">
        <v>16</v>
      </c>
      <c r="P1718" s="99">
        <f>M1718</f>
        <v>0</v>
      </c>
      <c r="Q1718" s="99">
        <f>I1718+M1718</f>
        <v>0</v>
      </c>
      <c r="R1718" s="99">
        <f>J1718+N1718</f>
        <v>0</v>
      </c>
      <c r="S1718" s="99" t="s">
        <v>16</v>
      </c>
      <c r="T1718" s="100">
        <f>Q1718</f>
        <v>0</v>
      </c>
    </row>
    <row r="1719" spans="1:20" ht="15" hidden="1" customHeight="1" x14ac:dyDescent="0.2">
      <c r="A1719" s="95" t="s">
        <v>18</v>
      </c>
      <c r="B1719" s="113" t="s">
        <v>16</v>
      </c>
      <c r="C1719" s="99" t="e">
        <f>ROUND((Q1719-R1719)/H1719/12,0)</f>
        <v>#DIV/0!</v>
      </c>
      <c r="D1719" s="99" t="e">
        <f>ROUND(R1719/F1719/12,0)</f>
        <v>#DIV/0!</v>
      </c>
      <c r="E1719" s="116">
        <f t="shared" si="82"/>
        <v>0</v>
      </c>
      <c r="F1719" s="99">
        <f t="shared" si="82"/>
        <v>0</v>
      </c>
      <c r="G1719" s="99">
        <f t="shared" si="82"/>
        <v>0</v>
      </c>
      <c r="H1719" s="28">
        <f>E1719+G1719</f>
        <v>0</v>
      </c>
      <c r="I1719" s="98">
        <f>I1723+I1727+I1731+I1735+I1739+I1743+I1747</f>
        <v>0</v>
      </c>
      <c r="J1719" s="99">
        <f>J1723+J1727+J1731+J1735+J1739+J1743+J1747</f>
        <v>0</v>
      </c>
      <c r="K1719" s="99" t="s">
        <v>16</v>
      </c>
      <c r="L1719" s="99">
        <f>I1719</f>
        <v>0</v>
      </c>
      <c r="M1719" s="99">
        <f>M1723+M1727+M1731+M1735+M1739+M1743+M1747</f>
        <v>0</v>
      </c>
      <c r="N1719" s="99">
        <f>N1723+N1727+N1731+N1735+N1739+N1743+N1747</f>
        <v>0</v>
      </c>
      <c r="O1719" s="99" t="s">
        <v>16</v>
      </c>
      <c r="P1719" s="99">
        <f>M1719</f>
        <v>0</v>
      </c>
      <c r="Q1719" s="99">
        <f>I1719+M1719</f>
        <v>0</v>
      </c>
      <c r="R1719" s="99">
        <f>J1719+N1719</f>
        <v>0</v>
      </c>
      <c r="S1719" s="99" t="s">
        <v>16</v>
      </c>
      <c r="T1719" s="100">
        <f>Q1719</f>
        <v>0</v>
      </c>
    </row>
    <row r="1720" spans="1:20" ht="15" hidden="1" customHeight="1" x14ac:dyDescent="0.2">
      <c r="A1720" s="95" t="s">
        <v>19</v>
      </c>
      <c r="B1720" s="113" t="s">
        <v>16</v>
      </c>
      <c r="C1720" s="99" t="s">
        <v>16</v>
      </c>
      <c r="D1720" s="99" t="s">
        <v>16</v>
      </c>
      <c r="E1720" s="116" t="s">
        <v>16</v>
      </c>
      <c r="F1720" s="105" t="s">
        <v>16</v>
      </c>
      <c r="G1720" s="105" t="s">
        <v>16</v>
      </c>
      <c r="H1720" s="31" t="s">
        <v>16</v>
      </c>
      <c r="I1720" s="98" t="s">
        <v>16</v>
      </c>
      <c r="J1720" s="99" t="s">
        <v>16</v>
      </c>
      <c r="K1720" s="99">
        <f>K1724+K1728+K1732+K1736+K1740+K1744+K1748</f>
        <v>0</v>
      </c>
      <c r="L1720" s="99">
        <f>K1720</f>
        <v>0</v>
      </c>
      <c r="M1720" s="99" t="s">
        <v>16</v>
      </c>
      <c r="N1720" s="99" t="s">
        <v>16</v>
      </c>
      <c r="O1720" s="99">
        <f>O1724+O1728+O1732+O1736+O1740+O1744+O1748</f>
        <v>0</v>
      </c>
      <c r="P1720" s="99">
        <f>O1720</f>
        <v>0</v>
      </c>
      <c r="Q1720" s="99" t="s">
        <v>16</v>
      </c>
      <c r="R1720" s="99" t="s">
        <v>16</v>
      </c>
      <c r="S1720" s="99">
        <f>K1720+O1720</f>
        <v>0</v>
      </c>
      <c r="T1720" s="100">
        <f>S1720</f>
        <v>0</v>
      </c>
    </row>
    <row r="1721" spans="1:20" ht="18" hidden="1" customHeight="1" x14ac:dyDescent="0.2">
      <c r="A1721" s="96" t="s">
        <v>71</v>
      </c>
      <c r="B1721" s="84"/>
      <c r="C1721" s="99" t="e">
        <f>ROUND((Q1721-R1721)/H1721/12,0)</f>
        <v>#DIV/0!</v>
      </c>
      <c r="D1721" s="99" t="e">
        <f>ROUND(R1721/F1721/12,0)</f>
        <v>#DIV/0!</v>
      </c>
      <c r="E1721" s="116">
        <f>E1722+E1723</f>
        <v>0</v>
      </c>
      <c r="F1721" s="105">
        <f>F1722+F1723</f>
        <v>0</v>
      </c>
      <c r="G1721" s="105">
        <f>G1722+G1723</f>
        <v>0</v>
      </c>
      <c r="H1721" s="31">
        <f>IF(E1721+G1721=H1722+H1723,E1721+G1721, "CHYBA")</f>
        <v>0</v>
      </c>
      <c r="I1721" s="98">
        <f>I1722+I1723</f>
        <v>0</v>
      </c>
      <c r="J1721" s="99">
        <f>J1722+J1723</f>
        <v>0</v>
      </c>
      <c r="K1721" s="99">
        <f>K1724</f>
        <v>0</v>
      </c>
      <c r="L1721" s="99">
        <f>IF(I1721+K1721=L1722+L1723+L1724,I1721+K1721,"CHYBA")</f>
        <v>0</v>
      </c>
      <c r="M1721" s="99">
        <f>M1722+M1723</f>
        <v>0</v>
      </c>
      <c r="N1721" s="99">
        <f>N1722+N1723</f>
        <v>0</v>
      </c>
      <c r="O1721" s="99">
        <f>O1724</f>
        <v>0</v>
      </c>
      <c r="P1721" s="99">
        <f>IF(M1721+O1721=P1722+P1723+P1724,M1721+O1721,"CHYBA")</f>
        <v>0</v>
      </c>
      <c r="Q1721" s="99">
        <f>Q1722+Q1723</f>
        <v>0</v>
      </c>
      <c r="R1721" s="99">
        <f>R1722+R1723</f>
        <v>0</v>
      </c>
      <c r="S1721" s="99">
        <f>S1724</f>
        <v>0</v>
      </c>
      <c r="T1721" s="100">
        <f>IF(Q1721+S1721=T1722+T1723+T1724,Q1721+S1721,"CHYBA")</f>
        <v>0</v>
      </c>
    </row>
    <row r="1722" spans="1:20" ht="15" hidden="1" customHeight="1" x14ac:dyDescent="0.2">
      <c r="A1722" s="95" t="s">
        <v>17</v>
      </c>
      <c r="B1722" s="113" t="s">
        <v>16</v>
      </c>
      <c r="C1722" s="99" t="e">
        <f>ROUND((Q1722-R1722)/H1722/12,0)</f>
        <v>#DIV/0!</v>
      </c>
      <c r="D1722" s="99" t="e">
        <f>ROUND(R1722/F1722/12,0)</f>
        <v>#DIV/0!</v>
      </c>
      <c r="E1722" s="114"/>
      <c r="F1722" s="115"/>
      <c r="G1722" s="115"/>
      <c r="H1722" s="28">
        <f>E1722+G1722</f>
        <v>0</v>
      </c>
      <c r="I1722" s="92"/>
      <c r="J1722" s="93"/>
      <c r="K1722" s="99" t="s">
        <v>16</v>
      </c>
      <c r="L1722" s="99">
        <f>I1722</f>
        <v>0</v>
      </c>
      <c r="M1722" s="93"/>
      <c r="N1722" s="93"/>
      <c r="O1722" s="99" t="s">
        <v>16</v>
      </c>
      <c r="P1722" s="99">
        <f>M1722</f>
        <v>0</v>
      </c>
      <c r="Q1722" s="99">
        <f>I1722+M1722</f>
        <v>0</v>
      </c>
      <c r="R1722" s="99">
        <f>J1722+N1722</f>
        <v>0</v>
      </c>
      <c r="S1722" s="99" t="s">
        <v>16</v>
      </c>
      <c r="T1722" s="100">
        <f>Q1722</f>
        <v>0</v>
      </c>
    </row>
    <row r="1723" spans="1:20" ht="15" hidden="1" customHeight="1" x14ac:dyDescent="0.2">
      <c r="A1723" s="95" t="s">
        <v>18</v>
      </c>
      <c r="B1723" s="113" t="s">
        <v>16</v>
      </c>
      <c r="C1723" s="99" t="e">
        <f>ROUND((Q1723-R1723)/H1723/12,0)</f>
        <v>#DIV/0!</v>
      </c>
      <c r="D1723" s="99" t="e">
        <f>ROUND(R1723/F1723/12,0)</f>
        <v>#DIV/0!</v>
      </c>
      <c r="E1723" s="114"/>
      <c r="F1723" s="115"/>
      <c r="G1723" s="115"/>
      <c r="H1723" s="28">
        <f>E1723+G1723</f>
        <v>0</v>
      </c>
      <c r="I1723" s="92"/>
      <c r="J1723" s="93"/>
      <c r="K1723" s="99" t="s">
        <v>16</v>
      </c>
      <c r="L1723" s="99">
        <f>I1723</f>
        <v>0</v>
      </c>
      <c r="M1723" s="93"/>
      <c r="N1723" s="93"/>
      <c r="O1723" s="99" t="s">
        <v>16</v>
      </c>
      <c r="P1723" s="99">
        <f>M1723</f>
        <v>0</v>
      </c>
      <c r="Q1723" s="99">
        <f>I1723+M1723</f>
        <v>0</v>
      </c>
      <c r="R1723" s="99">
        <f>J1723+N1723</f>
        <v>0</v>
      </c>
      <c r="S1723" s="99" t="s">
        <v>16</v>
      </c>
      <c r="T1723" s="100">
        <f>Q1723</f>
        <v>0</v>
      </c>
    </row>
    <row r="1724" spans="1:20" ht="15" hidden="1" customHeight="1" x14ac:dyDescent="0.2">
      <c r="A1724" s="95" t="s">
        <v>19</v>
      </c>
      <c r="B1724" s="113" t="s">
        <v>16</v>
      </c>
      <c r="C1724" s="99" t="s">
        <v>16</v>
      </c>
      <c r="D1724" s="99" t="s">
        <v>16</v>
      </c>
      <c r="E1724" s="116" t="s">
        <v>16</v>
      </c>
      <c r="F1724" s="105" t="s">
        <v>16</v>
      </c>
      <c r="G1724" s="105" t="s">
        <v>16</v>
      </c>
      <c r="H1724" s="31" t="s">
        <v>16</v>
      </c>
      <c r="I1724" s="98" t="s">
        <v>16</v>
      </c>
      <c r="J1724" s="99" t="s">
        <v>16</v>
      </c>
      <c r="K1724" s="93"/>
      <c r="L1724" s="99">
        <f>K1724</f>
        <v>0</v>
      </c>
      <c r="M1724" s="99" t="s">
        <v>16</v>
      </c>
      <c r="N1724" s="99" t="s">
        <v>16</v>
      </c>
      <c r="O1724" s="93"/>
      <c r="P1724" s="99">
        <f>O1724</f>
        <v>0</v>
      </c>
      <c r="Q1724" s="99" t="s">
        <v>16</v>
      </c>
      <c r="R1724" s="99" t="s">
        <v>16</v>
      </c>
      <c r="S1724" s="99">
        <f>K1724+O1724</f>
        <v>0</v>
      </c>
      <c r="T1724" s="100">
        <f>S1724</f>
        <v>0</v>
      </c>
    </row>
    <row r="1725" spans="1:20" ht="18" hidden="1" customHeight="1" x14ac:dyDescent="0.2">
      <c r="A1725" s="96" t="s">
        <v>71</v>
      </c>
      <c r="B1725" s="84"/>
      <c r="C1725" s="99" t="e">
        <f>ROUND((Q1725-R1725)/H1725/12,0)</f>
        <v>#DIV/0!</v>
      </c>
      <c r="D1725" s="99" t="e">
        <f>ROUND(R1725/F1725/12,0)</f>
        <v>#DIV/0!</v>
      </c>
      <c r="E1725" s="116">
        <f>E1726+E1727</f>
        <v>0</v>
      </c>
      <c r="F1725" s="105">
        <f>F1726+F1727</f>
        <v>0</v>
      </c>
      <c r="G1725" s="105">
        <f>G1726+G1727</f>
        <v>0</v>
      </c>
      <c r="H1725" s="31">
        <f>IF(E1725+G1725=H1726+H1727,E1725+G1725, "CHYBA")</f>
        <v>0</v>
      </c>
      <c r="I1725" s="98">
        <f>I1726+I1727</f>
        <v>0</v>
      </c>
      <c r="J1725" s="99">
        <f>J1726+J1727</f>
        <v>0</v>
      </c>
      <c r="K1725" s="99">
        <f>K1728</f>
        <v>0</v>
      </c>
      <c r="L1725" s="99">
        <f>IF(I1725+K1725=L1726+L1727+L1728,I1725+K1725,"CHYBA")</f>
        <v>0</v>
      </c>
      <c r="M1725" s="99">
        <f>M1726+M1727</f>
        <v>0</v>
      </c>
      <c r="N1725" s="99">
        <f>N1726+N1727</f>
        <v>0</v>
      </c>
      <c r="O1725" s="99">
        <f>O1728</f>
        <v>0</v>
      </c>
      <c r="P1725" s="99">
        <f>IF(M1725+O1725=P1726+P1727+P1728,M1725+O1725,"CHYBA")</f>
        <v>0</v>
      </c>
      <c r="Q1725" s="99">
        <f>Q1726+Q1727</f>
        <v>0</v>
      </c>
      <c r="R1725" s="99">
        <f>R1726+R1727</f>
        <v>0</v>
      </c>
      <c r="S1725" s="99">
        <f>S1728</f>
        <v>0</v>
      </c>
      <c r="T1725" s="100">
        <f>IF(Q1725+S1725=T1726+T1727+T1728,Q1725+S1725,"CHYBA")</f>
        <v>0</v>
      </c>
    </row>
    <row r="1726" spans="1:20" ht="15" hidden="1" customHeight="1" x14ac:dyDescent="0.2">
      <c r="A1726" s="95" t="s">
        <v>17</v>
      </c>
      <c r="B1726" s="113" t="s">
        <v>16</v>
      </c>
      <c r="C1726" s="99" t="e">
        <f>ROUND((Q1726-R1726)/H1726/12,0)</f>
        <v>#DIV/0!</v>
      </c>
      <c r="D1726" s="99" t="e">
        <f>ROUND(R1726/F1726/12,0)</f>
        <v>#DIV/0!</v>
      </c>
      <c r="E1726" s="114"/>
      <c r="F1726" s="115"/>
      <c r="G1726" s="115"/>
      <c r="H1726" s="28">
        <f>E1726+G1726</f>
        <v>0</v>
      </c>
      <c r="I1726" s="92"/>
      <c r="J1726" s="93"/>
      <c r="K1726" s="99" t="s">
        <v>16</v>
      </c>
      <c r="L1726" s="99">
        <f>I1726</f>
        <v>0</v>
      </c>
      <c r="M1726" s="93"/>
      <c r="N1726" s="93"/>
      <c r="O1726" s="99" t="s">
        <v>16</v>
      </c>
      <c r="P1726" s="99">
        <f>M1726</f>
        <v>0</v>
      </c>
      <c r="Q1726" s="99">
        <f>I1726+M1726</f>
        <v>0</v>
      </c>
      <c r="R1726" s="99">
        <f>J1726+N1726</f>
        <v>0</v>
      </c>
      <c r="S1726" s="99" t="s">
        <v>16</v>
      </c>
      <c r="T1726" s="100">
        <f>Q1726</f>
        <v>0</v>
      </c>
    </row>
    <row r="1727" spans="1:20" ht="15" hidden="1" customHeight="1" x14ac:dyDescent="0.2">
      <c r="A1727" s="95" t="s">
        <v>18</v>
      </c>
      <c r="B1727" s="113" t="s">
        <v>16</v>
      </c>
      <c r="C1727" s="99" t="e">
        <f>ROUND((Q1727-R1727)/H1727/12,0)</f>
        <v>#DIV/0!</v>
      </c>
      <c r="D1727" s="99" t="e">
        <f>ROUND(R1727/F1727/12,0)</f>
        <v>#DIV/0!</v>
      </c>
      <c r="E1727" s="114"/>
      <c r="F1727" s="115"/>
      <c r="G1727" s="115"/>
      <c r="H1727" s="28">
        <f>E1727+G1727</f>
        <v>0</v>
      </c>
      <c r="I1727" s="92"/>
      <c r="J1727" s="93"/>
      <c r="K1727" s="99" t="s">
        <v>16</v>
      </c>
      <c r="L1727" s="99">
        <f>I1727</f>
        <v>0</v>
      </c>
      <c r="M1727" s="93"/>
      <c r="N1727" s="93"/>
      <c r="O1727" s="99" t="s">
        <v>16</v>
      </c>
      <c r="P1727" s="99">
        <f>M1727</f>
        <v>0</v>
      </c>
      <c r="Q1727" s="99">
        <f>I1727+M1727</f>
        <v>0</v>
      </c>
      <c r="R1727" s="99">
        <f>J1727+N1727</f>
        <v>0</v>
      </c>
      <c r="S1727" s="99" t="s">
        <v>16</v>
      </c>
      <c r="T1727" s="100">
        <f>Q1727</f>
        <v>0</v>
      </c>
    </row>
    <row r="1728" spans="1:20" ht="15" hidden="1" customHeight="1" x14ac:dyDescent="0.2">
      <c r="A1728" s="95" t="s">
        <v>19</v>
      </c>
      <c r="B1728" s="113" t="s">
        <v>16</v>
      </c>
      <c r="C1728" s="99" t="s">
        <v>16</v>
      </c>
      <c r="D1728" s="99" t="s">
        <v>16</v>
      </c>
      <c r="E1728" s="116" t="s">
        <v>16</v>
      </c>
      <c r="F1728" s="105" t="s">
        <v>16</v>
      </c>
      <c r="G1728" s="105" t="s">
        <v>16</v>
      </c>
      <c r="H1728" s="31" t="s">
        <v>16</v>
      </c>
      <c r="I1728" s="98" t="s">
        <v>16</v>
      </c>
      <c r="J1728" s="99" t="s">
        <v>16</v>
      </c>
      <c r="K1728" s="93"/>
      <c r="L1728" s="99">
        <f>K1728</f>
        <v>0</v>
      </c>
      <c r="M1728" s="99" t="s">
        <v>16</v>
      </c>
      <c r="N1728" s="99" t="s">
        <v>16</v>
      </c>
      <c r="O1728" s="93"/>
      <c r="P1728" s="99">
        <f>O1728</f>
        <v>0</v>
      </c>
      <c r="Q1728" s="99" t="s">
        <v>16</v>
      </c>
      <c r="R1728" s="99" t="s">
        <v>16</v>
      </c>
      <c r="S1728" s="99">
        <f>K1728+O1728</f>
        <v>0</v>
      </c>
      <c r="T1728" s="100">
        <f>S1728</f>
        <v>0</v>
      </c>
    </row>
    <row r="1729" spans="1:20" ht="18" hidden="1" customHeight="1" x14ac:dyDescent="0.2">
      <c r="A1729" s="96" t="s">
        <v>71</v>
      </c>
      <c r="B1729" s="84"/>
      <c r="C1729" s="99" t="e">
        <f>ROUND((Q1729-R1729)/H1729/12,0)</f>
        <v>#DIV/0!</v>
      </c>
      <c r="D1729" s="99" t="e">
        <f>ROUND(R1729/F1729/12,0)</f>
        <v>#DIV/0!</v>
      </c>
      <c r="E1729" s="116">
        <f>E1730+E1731</f>
        <v>0</v>
      </c>
      <c r="F1729" s="105">
        <f>F1730+F1731</f>
        <v>0</v>
      </c>
      <c r="G1729" s="105">
        <f>G1730+G1731</f>
        <v>0</v>
      </c>
      <c r="H1729" s="31">
        <f>IF(E1729+G1729=H1730+H1731,E1729+G1729, "CHYBA")</f>
        <v>0</v>
      </c>
      <c r="I1729" s="98">
        <f>I1730+I1731</f>
        <v>0</v>
      </c>
      <c r="J1729" s="99">
        <f>J1730+J1731</f>
        <v>0</v>
      </c>
      <c r="K1729" s="99">
        <f>K1732</f>
        <v>0</v>
      </c>
      <c r="L1729" s="99">
        <f>IF(I1729+K1729=L1730+L1731+L1732,I1729+K1729,"CHYBA")</f>
        <v>0</v>
      </c>
      <c r="M1729" s="99">
        <f>M1730+M1731</f>
        <v>0</v>
      </c>
      <c r="N1729" s="99">
        <f>N1730+N1731</f>
        <v>0</v>
      </c>
      <c r="O1729" s="99">
        <f>O1732</f>
        <v>0</v>
      </c>
      <c r="P1729" s="99">
        <f>IF(M1729+O1729=P1730+P1731+P1732,M1729+O1729,"CHYBA")</f>
        <v>0</v>
      </c>
      <c r="Q1729" s="99">
        <f>Q1730+Q1731</f>
        <v>0</v>
      </c>
      <c r="R1729" s="99">
        <f>R1730+R1731</f>
        <v>0</v>
      </c>
      <c r="S1729" s="99">
        <f>S1732</f>
        <v>0</v>
      </c>
      <c r="T1729" s="100">
        <f>IF(Q1729+S1729=T1730+T1731+T1732,Q1729+S1729,"CHYBA")</f>
        <v>0</v>
      </c>
    </row>
    <row r="1730" spans="1:20" ht="15" hidden="1" customHeight="1" x14ac:dyDescent="0.2">
      <c r="A1730" s="95" t="s">
        <v>17</v>
      </c>
      <c r="B1730" s="113" t="s">
        <v>16</v>
      </c>
      <c r="C1730" s="99" t="e">
        <f>ROUND((Q1730-R1730)/H1730/12,0)</f>
        <v>#DIV/0!</v>
      </c>
      <c r="D1730" s="99" t="e">
        <f>ROUND(R1730/F1730/12,0)</f>
        <v>#DIV/0!</v>
      </c>
      <c r="E1730" s="114"/>
      <c r="F1730" s="115"/>
      <c r="G1730" s="115"/>
      <c r="H1730" s="28">
        <f>E1730+G1730</f>
        <v>0</v>
      </c>
      <c r="I1730" s="92"/>
      <c r="J1730" s="93"/>
      <c r="K1730" s="99" t="s">
        <v>16</v>
      </c>
      <c r="L1730" s="99">
        <f>I1730</f>
        <v>0</v>
      </c>
      <c r="M1730" s="93"/>
      <c r="N1730" s="93"/>
      <c r="O1730" s="99" t="s">
        <v>16</v>
      </c>
      <c r="P1730" s="99">
        <f>M1730</f>
        <v>0</v>
      </c>
      <c r="Q1730" s="99">
        <f>I1730+M1730</f>
        <v>0</v>
      </c>
      <c r="R1730" s="99">
        <f>J1730+N1730</f>
        <v>0</v>
      </c>
      <c r="S1730" s="99" t="s">
        <v>16</v>
      </c>
      <c r="T1730" s="100">
        <f>Q1730</f>
        <v>0</v>
      </c>
    </row>
    <row r="1731" spans="1:20" ht="15" hidden="1" customHeight="1" x14ac:dyDescent="0.2">
      <c r="A1731" s="95" t="s">
        <v>18</v>
      </c>
      <c r="B1731" s="113" t="s">
        <v>16</v>
      </c>
      <c r="C1731" s="99" t="e">
        <f>ROUND((Q1731-R1731)/H1731/12,0)</f>
        <v>#DIV/0!</v>
      </c>
      <c r="D1731" s="99" t="e">
        <f>ROUND(R1731/F1731/12,0)</f>
        <v>#DIV/0!</v>
      </c>
      <c r="E1731" s="114"/>
      <c r="F1731" s="115"/>
      <c r="G1731" s="115"/>
      <c r="H1731" s="28">
        <f>E1731+G1731</f>
        <v>0</v>
      </c>
      <c r="I1731" s="92"/>
      <c r="J1731" s="93"/>
      <c r="K1731" s="99" t="s">
        <v>16</v>
      </c>
      <c r="L1731" s="99">
        <f>I1731</f>
        <v>0</v>
      </c>
      <c r="M1731" s="93"/>
      <c r="N1731" s="93"/>
      <c r="O1731" s="99" t="s">
        <v>16</v>
      </c>
      <c r="P1731" s="99">
        <f>M1731</f>
        <v>0</v>
      </c>
      <c r="Q1731" s="99">
        <f>I1731+M1731</f>
        <v>0</v>
      </c>
      <c r="R1731" s="99">
        <f>J1731+N1731</f>
        <v>0</v>
      </c>
      <c r="S1731" s="99" t="s">
        <v>16</v>
      </c>
      <c r="T1731" s="100">
        <f>Q1731</f>
        <v>0</v>
      </c>
    </row>
    <row r="1732" spans="1:20" ht="15" hidden="1" customHeight="1" x14ac:dyDescent="0.2">
      <c r="A1732" s="95" t="s">
        <v>19</v>
      </c>
      <c r="B1732" s="113" t="s">
        <v>16</v>
      </c>
      <c r="C1732" s="99" t="s">
        <v>16</v>
      </c>
      <c r="D1732" s="99" t="s">
        <v>16</v>
      </c>
      <c r="E1732" s="116" t="s">
        <v>16</v>
      </c>
      <c r="F1732" s="105" t="s">
        <v>16</v>
      </c>
      <c r="G1732" s="105" t="s">
        <v>16</v>
      </c>
      <c r="H1732" s="31" t="s">
        <v>16</v>
      </c>
      <c r="I1732" s="98" t="s">
        <v>16</v>
      </c>
      <c r="J1732" s="99" t="s">
        <v>16</v>
      </c>
      <c r="K1732" s="93"/>
      <c r="L1732" s="99">
        <f>K1732</f>
        <v>0</v>
      </c>
      <c r="M1732" s="99" t="s">
        <v>16</v>
      </c>
      <c r="N1732" s="99" t="s">
        <v>16</v>
      </c>
      <c r="O1732" s="93"/>
      <c r="P1732" s="99">
        <f>O1732</f>
        <v>0</v>
      </c>
      <c r="Q1732" s="99" t="s">
        <v>16</v>
      </c>
      <c r="R1732" s="99" t="s">
        <v>16</v>
      </c>
      <c r="S1732" s="99">
        <f>K1732+O1732</f>
        <v>0</v>
      </c>
      <c r="T1732" s="100">
        <f>S1732</f>
        <v>0</v>
      </c>
    </row>
    <row r="1733" spans="1:20" ht="18" hidden="1" customHeight="1" x14ac:dyDescent="0.2">
      <c r="A1733" s="96" t="s">
        <v>71</v>
      </c>
      <c r="B1733" s="84"/>
      <c r="C1733" s="99" t="e">
        <f>ROUND((Q1733-R1733)/H1733/12,0)</f>
        <v>#DIV/0!</v>
      </c>
      <c r="D1733" s="99" t="e">
        <f>ROUND(R1733/F1733/12,0)</f>
        <v>#DIV/0!</v>
      </c>
      <c r="E1733" s="116">
        <f>E1734+E1735</f>
        <v>0</v>
      </c>
      <c r="F1733" s="105">
        <f>F1734+F1735</f>
        <v>0</v>
      </c>
      <c r="G1733" s="105">
        <f>G1734+G1735</f>
        <v>0</v>
      </c>
      <c r="H1733" s="31">
        <f>IF(E1733+G1733=H1734+H1735,E1733+G1733, "CHYBA")</f>
        <v>0</v>
      </c>
      <c r="I1733" s="98">
        <f>I1734+I1735</f>
        <v>0</v>
      </c>
      <c r="J1733" s="99">
        <f>J1734+J1735</f>
        <v>0</v>
      </c>
      <c r="K1733" s="99">
        <f>K1736</f>
        <v>0</v>
      </c>
      <c r="L1733" s="99">
        <f>IF(I1733+K1733=L1734+L1735+L1736,I1733+K1733,"CHYBA")</f>
        <v>0</v>
      </c>
      <c r="M1733" s="99">
        <f>M1734+M1735</f>
        <v>0</v>
      </c>
      <c r="N1733" s="99">
        <f>N1734+N1735</f>
        <v>0</v>
      </c>
      <c r="O1733" s="99">
        <f>O1736</f>
        <v>0</v>
      </c>
      <c r="P1733" s="99">
        <f>IF(M1733+O1733=P1734+P1735+P1736,M1733+O1733,"CHYBA")</f>
        <v>0</v>
      </c>
      <c r="Q1733" s="99">
        <f>Q1734+Q1735</f>
        <v>0</v>
      </c>
      <c r="R1733" s="99">
        <f>R1734+R1735</f>
        <v>0</v>
      </c>
      <c r="S1733" s="99">
        <f>S1736</f>
        <v>0</v>
      </c>
      <c r="T1733" s="100">
        <f>IF(Q1733+S1733=T1734+T1735+T1736,Q1733+S1733,"CHYBA")</f>
        <v>0</v>
      </c>
    </row>
    <row r="1734" spans="1:20" ht="15" hidden="1" customHeight="1" x14ac:dyDescent="0.2">
      <c r="A1734" s="95" t="s">
        <v>17</v>
      </c>
      <c r="B1734" s="113" t="s">
        <v>16</v>
      </c>
      <c r="C1734" s="99" t="e">
        <f>ROUND((Q1734-R1734)/H1734/12,0)</f>
        <v>#DIV/0!</v>
      </c>
      <c r="D1734" s="99" t="e">
        <f>ROUND(R1734/F1734/12,0)</f>
        <v>#DIV/0!</v>
      </c>
      <c r="E1734" s="114"/>
      <c r="F1734" s="115"/>
      <c r="G1734" s="115"/>
      <c r="H1734" s="28">
        <f>E1734+G1734</f>
        <v>0</v>
      </c>
      <c r="I1734" s="92"/>
      <c r="J1734" s="93"/>
      <c r="K1734" s="99" t="s">
        <v>16</v>
      </c>
      <c r="L1734" s="99">
        <f>I1734</f>
        <v>0</v>
      </c>
      <c r="M1734" s="93"/>
      <c r="N1734" s="93"/>
      <c r="O1734" s="99" t="s">
        <v>16</v>
      </c>
      <c r="P1734" s="99">
        <f>M1734</f>
        <v>0</v>
      </c>
      <c r="Q1734" s="99">
        <f>I1734+M1734</f>
        <v>0</v>
      </c>
      <c r="R1734" s="99">
        <f>J1734+N1734</f>
        <v>0</v>
      </c>
      <c r="S1734" s="99" t="s">
        <v>16</v>
      </c>
      <c r="T1734" s="100">
        <f>Q1734</f>
        <v>0</v>
      </c>
    </row>
    <row r="1735" spans="1:20" ht="15" hidden="1" customHeight="1" x14ac:dyDescent="0.2">
      <c r="A1735" s="95" t="s">
        <v>18</v>
      </c>
      <c r="B1735" s="113" t="s">
        <v>16</v>
      </c>
      <c r="C1735" s="99" t="e">
        <f>ROUND((Q1735-R1735)/H1735/12,0)</f>
        <v>#DIV/0!</v>
      </c>
      <c r="D1735" s="99" t="e">
        <f>ROUND(R1735/F1735/12,0)</f>
        <v>#DIV/0!</v>
      </c>
      <c r="E1735" s="114"/>
      <c r="F1735" s="115"/>
      <c r="G1735" s="115"/>
      <c r="H1735" s="28">
        <f>E1735+G1735</f>
        <v>0</v>
      </c>
      <c r="I1735" s="92"/>
      <c r="J1735" s="93"/>
      <c r="K1735" s="99" t="s">
        <v>16</v>
      </c>
      <c r="L1735" s="99">
        <f>I1735</f>
        <v>0</v>
      </c>
      <c r="M1735" s="93"/>
      <c r="N1735" s="93"/>
      <c r="O1735" s="99" t="s">
        <v>16</v>
      </c>
      <c r="P1735" s="99">
        <f>M1735</f>
        <v>0</v>
      </c>
      <c r="Q1735" s="99">
        <f>I1735+M1735</f>
        <v>0</v>
      </c>
      <c r="R1735" s="99">
        <f>J1735+N1735</f>
        <v>0</v>
      </c>
      <c r="S1735" s="99" t="s">
        <v>16</v>
      </c>
      <c r="T1735" s="100">
        <f>Q1735</f>
        <v>0</v>
      </c>
    </row>
    <row r="1736" spans="1:20" ht="15" hidden="1" customHeight="1" x14ac:dyDescent="0.2">
      <c r="A1736" s="95" t="s">
        <v>19</v>
      </c>
      <c r="B1736" s="113" t="s">
        <v>16</v>
      </c>
      <c r="C1736" s="99" t="s">
        <v>16</v>
      </c>
      <c r="D1736" s="99" t="s">
        <v>16</v>
      </c>
      <c r="E1736" s="116" t="s">
        <v>16</v>
      </c>
      <c r="F1736" s="105" t="s">
        <v>16</v>
      </c>
      <c r="G1736" s="105" t="s">
        <v>16</v>
      </c>
      <c r="H1736" s="31" t="s">
        <v>16</v>
      </c>
      <c r="I1736" s="98" t="s">
        <v>16</v>
      </c>
      <c r="J1736" s="99" t="s">
        <v>16</v>
      </c>
      <c r="K1736" s="93"/>
      <c r="L1736" s="99">
        <f>K1736</f>
        <v>0</v>
      </c>
      <c r="M1736" s="99" t="s">
        <v>16</v>
      </c>
      <c r="N1736" s="99" t="s">
        <v>16</v>
      </c>
      <c r="O1736" s="93"/>
      <c r="P1736" s="99">
        <f>O1736</f>
        <v>0</v>
      </c>
      <c r="Q1736" s="99" t="s">
        <v>16</v>
      </c>
      <c r="R1736" s="99" t="s">
        <v>16</v>
      </c>
      <c r="S1736" s="99">
        <f>K1736+O1736</f>
        <v>0</v>
      </c>
      <c r="T1736" s="100">
        <f>S1736</f>
        <v>0</v>
      </c>
    </row>
    <row r="1737" spans="1:20" ht="18" hidden="1" customHeight="1" x14ac:dyDescent="0.2">
      <c r="A1737" s="96" t="s">
        <v>71</v>
      </c>
      <c r="B1737" s="84"/>
      <c r="C1737" s="99" t="e">
        <f>ROUND((Q1737-R1737)/H1737/12,0)</f>
        <v>#DIV/0!</v>
      </c>
      <c r="D1737" s="99" t="e">
        <f>ROUND(R1737/F1737/12,0)</f>
        <v>#DIV/0!</v>
      </c>
      <c r="E1737" s="116">
        <f>E1738+E1739</f>
        <v>0</v>
      </c>
      <c r="F1737" s="105">
        <f>F1738+F1739</f>
        <v>0</v>
      </c>
      <c r="G1737" s="105">
        <f>G1738+G1739</f>
        <v>0</v>
      </c>
      <c r="H1737" s="31">
        <f>IF(E1737+G1737=H1738+H1739,E1737+G1737, "CHYBA")</f>
        <v>0</v>
      </c>
      <c r="I1737" s="98">
        <f>I1738+I1739</f>
        <v>0</v>
      </c>
      <c r="J1737" s="99">
        <f>J1738+J1739</f>
        <v>0</v>
      </c>
      <c r="K1737" s="99">
        <f>K1740</f>
        <v>0</v>
      </c>
      <c r="L1737" s="99">
        <f>IF(I1737+K1737=L1738+L1739+L1740,I1737+K1737,"CHYBA")</f>
        <v>0</v>
      </c>
      <c r="M1737" s="99">
        <f>M1738+M1739</f>
        <v>0</v>
      </c>
      <c r="N1737" s="99">
        <f>N1738+N1739</f>
        <v>0</v>
      </c>
      <c r="O1737" s="99">
        <f>O1740</f>
        <v>0</v>
      </c>
      <c r="P1737" s="99">
        <f>IF(M1737+O1737=P1738+P1739+P1740,M1737+O1737,"CHYBA")</f>
        <v>0</v>
      </c>
      <c r="Q1737" s="99">
        <f>Q1738+Q1739</f>
        <v>0</v>
      </c>
      <c r="R1737" s="99">
        <f>R1738+R1739</f>
        <v>0</v>
      </c>
      <c r="S1737" s="99">
        <f>S1740</f>
        <v>0</v>
      </c>
      <c r="T1737" s="100">
        <f>IF(Q1737+S1737=T1738+T1739+T1740,Q1737+S1737,"CHYBA")</f>
        <v>0</v>
      </c>
    </row>
    <row r="1738" spans="1:20" ht="15" hidden="1" customHeight="1" x14ac:dyDescent="0.2">
      <c r="A1738" s="95" t="s">
        <v>17</v>
      </c>
      <c r="B1738" s="113" t="s">
        <v>16</v>
      </c>
      <c r="C1738" s="99" t="e">
        <f>ROUND((Q1738-R1738)/H1738/12,0)</f>
        <v>#DIV/0!</v>
      </c>
      <c r="D1738" s="99" t="e">
        <f>ROUND(R1738/F1738/12,0)</f>
        <v>#DIV/0!</v>
      </c>
      <c r="E1738" s="114"/>
      <c r="F1738" s="115"/>
      <c r="G1738" s="115"/>
      <c r="H1738" s="28">
        <f>E1738+G1738</f>
        <v>0</v>
      </c>
      <c r="I1738" s="92"/>
      <c r="J1738" s="93"/>
      <c r="K1738" s="99" t="s">
        <v>16</v>
      </c>
      <c r="L1738" s="99">
        <f>I1738</f>
        <v>0</v>
      </c>
      <c r="M1738" s="93"/>
      <c r="N1738" s="93"/>
      <c r="O1738" s="99" t="s">
        <v>16</v>
      </c>
      <c r="P1738" s="99">
        <f>M1738</f>
        <v>0</v>
      </c>
      <c r="Q1738" s="99">
        <f>I1738+M1738</f>
        <v>0</v>
      </c>
      <c r="R1738" s="99">
        <f>J1738+N1738</f>
        <v>0</v>
      </c>
      <c r="S1738" s="99" t="s">
        <v>16</v>
      </c>
      <c r="T1738" s="100">
        <f>Q1738</f>
        <v>0</v>
      </c>
    </row>
    <row r="1739" spans="1:20" ht="15" hidden="1" customHeight="1" x14ac:dyDescent="0.2">
      <c r="A1739" s="95" t="s">
        <v>18</v>
      </c>
      <c r="B1739" s="113" t="s">
        <v>16</v>
      </c>
      <c r="C1739" s="99" t="e">
        <f>ROUND((Q1739-R1739)/H1739/12,0)</f>
        <v>#DIV/0!</v>
      </c>
      <c r="D1739" s="99" t="e">
        <f>ROUND(R1739/F1739/12,0)</f>
        <v>#DIV/0!</v>
      </c>
      <c r="E1739" s="114"/>
      <c r="F1739" s="115"/>
      <c r="G1739" s="115"/>
      <c r="H1739" s="28">
        <f>E1739+G1739</f>
        <v>0</v>
      </c>
      <c r="I1739" s="92"/>
      <c r="J1739" s="93"/>
      <c r="K1739" s="99" t="s">
        <v>16</v>
      </c>
      <c r="L1739" s="99">
        <f>I1739</f>
        <v>0</v>
      </c>
      <c r="M1739" s="93"/>
      <c r="N1739" s="93"/>
      <c r="O1739" s="99" t="s">
        <v>16</v>
      </c>
      <c r="P1739" s="99">
        <f>M1739</f>
        <v>0</v>
      </c>
      <c r="Q1739" s="99">
        <f>I1739+M1739</f>
        <v>0</v>
      </c>
      <c r="R1739" s="99">
        <f>J1739+N1739</f>
        <v>0</v>
      </c>
      <c r="S1739" s="99" t="s">
        <v>16</v>
      </c>
      <c r="T1739" s="100">
        <f>Q1739</f>
        <v>0</v>
      </c>
    </row>
    <row r="1740" spans="1:20" ht="15" hidden="1" customHeight="1" x14ac:dyDescent="0.2">
      <c r="A1740" s="95" t="s">
        <v>19</v>
      </c>
      <c r="B1740" s="113" t="s">
        <v>16</v>
      </c>
      <c r="C1740" s="99" t="s">
        <v>16</v>
      </c>
      <c r="D1740" s="99" t="s">
        <v>16</v>
      </c>
      <c r="E1740" s="116" t="s">
        <v>16</v>
      </c>
      <c r="F1740" s="105" t="s">
        <v>16</v>
      </c>
      <c r="G1740" s="105" t="s">
        <v>16</v>
      </c>
      <c r="H1740" s="31" t="s">
        <v>16</v>
      </c>
      <c r="I1740" s="98" t="s">
        <v>16</v>
      </c>
      <c r="J1740" s="99" t="s">
        <v>16</v>
      </c>
      <c r="K1740" s="93"/>
      <c r="L1740" s="99">
        <f>K1740</f>
        <v>0</v>
      </c>
      <c r="M1740" s="99" t="s">
        <v>16</v>
      </c>
      <c r="N1740" s="99" t="s">
        <v>16</v>
      </c>
      <c r="O1740" s="93"/>
      <c r="P1740" s="99">
        <f>O1740</f>
        <v>0</v>
      </c>
      <c r="Q1740" s="99" t="s">
        <v>16</v>
      </c>
      <c r="R1740" s="99" t="s">
        <v>16</v>
      </c>
      <c r="S1740" s="99">
        <f>K1740+O1740</f>
        <v>0</v>
      </c>
      <c r="T1740" s="100">
        <f>S1740</f>
        <v>0</v>
      </c>
    </row>
    <row r="1741" spans="1:20" ht="18" hidden="1" customHeight="1" x14ac:dyDescent="0.2">
      <c r="A1741" s="96" t="s">
        <v>71</v>
      </c>
      <c r="B1741" s="84"/>
      <c r="C1741" s="99" t="e">
        <f>ROUND((Q1741-R1741)/H1741/12,0)</f>
        <v>#DIV/0!</v>
      </c>
      <c r="D1741" s="99" t="e">
        <f>ROUND(R1741/F1741/12,0)</f>
        <v>#DIV/0!</v>
      </c>
      <c r="E1741" s="116">
        <f>E1742+E1743</f>
        <v>0</v>
      </c>
      <c r="F1741" s="105">
        <f>F1742+F1743</f>
        <v>0</v>
      </c>
      <c r="G1741" s="105">
        <f>G1742+G1743</f>
        <v>0</v>
      </c>
      <c r="H1741" s="31">
        <f>IF(E1741+G1741=H1742+H1743,E1741+G1741, "CHYBA")</f>
        <v>0</v>
      </c>
      <c r="I1741" s="98">
        <f>I1742+I1743</f>
        <v>0</v>
      </c>
      <c r="J1741" s="99">
        <f>J1742+J1743</f>
        <v>0</v>
      </c>
      <c r="K1741" s="99">
        <f>K1744</f>
        <v>0</v>
      </c>
      <c r="L1741" s="99">
        <f>IF(I1741+K1741=L1742+L1743+L1744,I1741+K1741,"CHYBA")</f>
        <v>0</v>
      </c>
      <c r="M1741" s="99">
        <f>M1742+M1743</f>
        <v>0</v>
      </c>
      <c r="N1741" s="99">
        <f>N1742+N1743</f>
        <v>0</v>
      </c>
      <c r="O1741" s="99">
        <f>O1744</f>
        <v>0</v>
      </c>
      <c r="P1741" s="99">
        <f>IF(M1741+O1741=P1742+P1743+P1744,M1741+O1741,"CHYBA")</f>
        <v>0</v>
      </c>
      <c r="Q1741" s="99">
        <f>Q1742+Q1743</f>
        <v>0</v>
      </c>
      <c r="R1741" s="99">
        <f>R1742+R1743</f>
        <v>0</v>
      </c>
      <c r="S1741" s="99">
        <f>S1744</f>
        <v>0</v>
      </c>
      <c r="T1741" s="100">
        <f>IF(Q1741+S1741=T1742+T1743+T1744,Q1741+S1741,"CHYBA")</f>
        <v>0</v>
      </c>
    </row>
    <row r="1742" spans="1:20" ht="15" hidden="1" customHeight="1" x14ac:dyDescent="0.2">
      <c r="A1742" s="95" t="s">
        <v>17</v>
      </c>
      <c r="B1742" s="113" t="s">
        <v>16</v>
      </c>
      <c r="C1742" s="99" t="e">
        <f>ROUND((Q1742-R1742)/H1742/12,0)</f>
        <v>#DIV/0!</v>
      </c>
      <c r="D1742" s="99" t="e">
        <f>ROUND(R1742/F1742/12,0)</f>
        <v>#DIV/0!</v>
      </c>
      <c r="E1742" s="114"/>
      <c r="F1742" s="115"/>
      <c r="G1742" s="115"/>
      <c r="H1742" s="28">
        <f>E1742+G1742</f>
        <v>0</v>
      </c>
      <c r="I1742" s="92"/>
      <c r="J1742" s="93"/>
      <c r="K1742" s="99" t="s">
        <v>16</v>
      </c>
      <c r="L1742" s="99">
        <f>I1742</f>
        <v>0</v>
      </c>
      <c r="M1742" s="93"/>
      <c r="N1742" s="93"/>
      <c r="O1742" s="99" t="s">
        <v>16</v>
      </c>
      <c r="P1742" s="99">
        <f>M1742</f>
        <v>0</v>
      </c>
      <c r="Q1742" s="99">
        <f>I1742+M1742</f>
        <v>0</v>
      </c>
      <c r="R1742" s="99">
        <f>J1742+N1742</f>
        <v>0</v>
      </c>
      <c r="S1742" s="99" t="s">
        <v>16</v>
      </c>
      <c r="T1742" s="100">
        <f>Q1742</f>
        <v>0</v>
      </c>
    </row>
    <row r="1743" spans="1:20" ht="15" hidden="1" customHeight="1" x14ac:dyDescent="0.2">
      <c r="A1743" s="95" t="s">
        <v>18</v>
      </c>
      <c r="B1743" s="113" t="s">
        <v>16</v>
      </c>
      <c r="C1743" s="99" t="e">
        <f>ROUND((Q1743-R1743)/H1743/12,0)</f>
        <v>#DIV/0!</v>
      </c>
      <c r="D1743" s="99" t="e">
        <f>ROUND(R1743/F1743/12,0)</f>
        <v>#DIV/0!</v>
      </c>
      <c r="E1743" s="114"/>
      <c r="F1743" s="115"/>
      <c r="G1743" s="115"/>
      <c r="H1743" s="28">
        <f>E1743+G1743</f>
        <v>0</v>
      </c>
      <c r="I1743" s="92"/>
      <c r="J1743" s="93"/>
      <c r="K1743" s="99" t="s">
        <v>16</v>
      </c>
      <c r="L1743" s="99">
        <f>I1743</f>
        <v>0</v>
      </c>
      <c r="M1743" s="93"/>
      <c r="N1743" s="93"/>
      <c r="O1743" s="99" t="s">
        <v>16</v>
      </c>
      <c r="P1743" s="99">
        <f>M1743</f>
        <v>0</v>
      </c>
      <c r="Q1743" s="99">
        <f>I1743+M1743</f>
        <v>0</v>
      </c>
      <c r="R1743" s="99">
        <f>J1743+N1743</f>
        <v>0</v>
      </c>
      <c r="S1743" s="99" t="s">
        <v>16</v>
      </c>
      <c r="T1743" s="100">
        <f>Q1743</f>
        <v>0</v>
      </c>
    </row>
    <row r="1744" spans="1:20" ht="15" hidden="1" customHeight="1" x14ac:dyDescent="0.2">
      <c r="A1744" s="95" t="s">
        <v>19</v>
      </c>
      <c r="B1744" s="113" t="s">
        <v>16</v>
      </c>
      <c r="C1744" s="99" t="s">
        <v>16</v>
      </c>
      <c r="D1744" s="99" t="s">
        <v>16</v>
      </c>
      <c r="E1744" s="116" t="s">
        <v>16</v>
      </c>
      <c r="F1744" s="105" t="s">
        <v>16</v>
      </c>
      <c r="G1744" s="105" t="s">
        <v>16</v>
      </c>
      <c r="H1744" s="31" t="s">
        <v>16</v>
      </c>
      <c r="I1744" s="98" t="s">
        <v>16</v>
      </c>
      <c r="J1744" s="99" t="s">
        <v>16</v>
      </c>
      <c r="K1744" s="93"/>
      <c r="L1744" s="99">
        <f>K1744</f>
        <v>0</v>
      </c>
      <c r="M1744" s="99" t="s">
        <v>16</v>
      </c>
      <c r="N1744" s="99" t="s">
        <v>16</v>
      </c>
      <c r="O1744" s="93"/>
      <c r="P1744" s="99">
        <f>O1744</f>
        <v>0</v>
      </c>
      <c r="Q1744" s="99" t="s">
        <v>16</v>
      </c>
      <c r="R1744" s="99" t="s">
        <v>16</v>
      </c>
      <c r="S1744" s="99">
        <f>K1744+O1744</f>
        <v>0</v>
      </c>
      <c r="T1744" s="100">
        <f>S1744</f>
        <v>0</v>
      </c>
    </row>
    <row r="1745" spans="1:20" ht="18" hidden="1" customHeight="1" x14ac:dyDescent="0.2">
      <c r="A1745" s="96" t="s">
        <v>71</v>
      </c>
      <c r="B1745" s="84"/>
      <c r="C1745" s="99" t="e">
        <f>ROUND((Q1745-R1745)/H1745/12,0)</f>
        <v>#DIV/0!</v>
      </c>
      <c r="D1745" s="99" t="e">
        <f>ROUND(R1745/F1745/12,0)</f>
        <v>#DIV/0!</v>
      </c>
      <c r="E1745" s="116">
        <f>E1746+E1747</f>
        <v>0</v>
      </c>
      <c r="F1745" s="105">
        <f>F1746+F1747</f>
        <v>0</v>
      </c>
      <c r="G1745" s="105">
        <f>G1746+G1747</f>
        <v>0</v>
      </c>
      <c r="H1745" s="31">
        <f>IF(E1745+G1745=H1746+H1747,E1745+G1745, "CHYBA")</f>
        <v>0</v>
      </c>
      <c r="I1745" s="98">
        <f>I1746+I1747</f>
        <v>0</v>
      </c>
      <c r="J1745" s="99">
        <f>J1746+J1747</f>
        <v>0</v>
      </c>
      <c r="K1745" s="99">
        <f>K1748</f>
        <v>0</v>
      </c>
      <c r="L1745" s="99">
        <f>IF(I1745+K1745=L1746+L1747+L1748,I1745+K1745,"CHYBA")</f>
        <v>0</v>
      </c>
      <c r="M1745" s="99">
        <f>M1746+M1747</f>
        <v>0</v>
      </c>
      <c r="N1745" s="99">
        <f>N1746+N1747</f>
        <v>0</v>
      </c>
      <c r="O1745" s="99">
        <f>O1748</f>
        <v>0</v>
      </c>
      <c r="P1745" s="99">
        <f>IF(M1745+O1745=P1746+P1747+P1748,M1745+O1745,"CHYBA")</f>
        <v>0</v>
      </c>
      <c r="Q1745" s="99">
        <f>Q1746+Q1747</f>
        <v>0</v>
      </c>
      <c r="R1745" s="99">
        <f>R1746+R1747</f>
        <v>0</v>
      </c>
      <c r="S1745" s="99">
        <f>S1748</f>
        <v>0</v>
      </c>
      <c r="T1745" s="100">
        <f>IF(Q1745+S1745=T1746+T1747+T1748,Q1745+S1745,"CHYBA")</f>
        <v>0</v>
      </c>
    </row>
    <row r="1746" spans="1:20" ht="15" hidden="1" customHeight="1" x14ac:dyDescent="0.2">
      <c r="A1746" s="95" t="s">
        <v>17</v>
      </c>
      <c r="B1746" s="113" t="s">
        <v>16</v>
      </c>
      <c r="C1746" s="99" t="e">
        <f>ROUND((Q1746-R1746)/H1746/12,0)</f>
        <v>#DIV/0!</v>
      </c>
      <c r="D1746" s="99" t="e">
        <f>ROUND(R1746/F1746/12,0)</f>
        <v>#DIV/0!</v>
      </c>
      <c r="E1746" s="114"/>
      <c r="F1746" s="115"/>
      <c r="G1746" s="115"/>
      <c r="H1746" s="28">
        <f>E1746+G1746</f>
        <v>0</v>
      </c>
      <c r="I1746" s="92"/>
      <c r="J1746" s="93"/>
      <c r="K1746" s="99" t="s">
        <v>16</v>
      </c>
      <c r="L1746" s="99">
        <f>I1746</f>
        <v>0</v>
      </c>
      <c r="M1746" s="93"/>
      <c r="N1746" s="93"/>
      <c r="O1746" s="99" t="s">
        <v>16</v>
      </c>
      <c r="P1746" s="99">
        <f>M1746</f>
        <v>0</v>
      </c>
      <c r="Q1746" s="99">
        <f>I1746+M1746</f>
        <v>0</v>
      </c>
      <c r="R1746" s="99">
        <f>J1746+N1746</f>
        <v>0</v>
      </c>
      <c r="S1746" s="99" t="s">
        <v>16</v>
      </c>
      <c r="T1746" s="100">
        <f>Q1746</f>
        <v>0</v>
      </c>
    </row>
    <row r="1747" spans="1:20" ht="15" hidden="1" customHeight="1" x14ac:dyDescent="0.2">
      <c r="A1747" s="95" t="s">
        <v>18</v>
      </c>
      <c r="B1747" s="113" t="s">
        <v>16</v>
      </c>
      <c r="C1747" s="99" t="e">
        <f>ROUND((Q1747-R1747)/H1747/12,0)</f>
        <v>#DIV/0!</v>
      </c>
      <c r="D1747" s="99" t="e">
        <f>ROUND(R1747/F1747/12,0)</f>
        <v>#DIV/0!</v>
      </c>
      <c r="E1747" s="114"/>
      <c r="F1747" s="115"/>
      <c r="G1747" s="115"/>
      <c r="H1747" s="28">
        <f>E1747+G1747</f>
        <v>0</v>
      </c>
      <c r="I1747" s="92"/>
      <c r="J1747" s="93"/>
      <c r="K1747" s="99" t="s">
        <v>16</v>
      </c>
      <c r="L1747" s="99">
        <f>I1747</f>
        <v>0</v>
      </c>
      <c r="M1747" s="93"/>
      <c r="N1747" s="93"/>
      <c r="O1747" s="99" t="s">
        <v>16</v>
      </c>
      <c r="P1747" s="99">
        <f>M1747</f>
        <v>0</v>
      </c>
      <c r="Q1747" s="99">
        <f>I1747+M1747</f>
        <v>0</v>
      </c>
      <c r="R1747" s="99">
        <f>J1747+N1747</f>
        <v>0</v>
      </c>
      <c r="S1747" s="99" t="s">
        <v>16</v>
      </c>
      <c r="T1747" s="100">
        <f>Q1747</f>
        <v>0</v>
      </c>
    </row>
    <row r="1748" spans="1:20" ht="15.75" hidden="1" customHeight="1" thickBot="1" x14ac:dyDescent="0.25">
      <c r="A1748" s="129" t="s">
        <v>19</v>
      </c>
      <c r="B1748" s="130" t="s">
        <v>16</v>
      </c>
      <c r="C1748" s="131" t="s">
        <v>16</v>
      </c>
      <c r="D1748" s="131" t="s">
        <v>16</v>
      </c>
      <c r="E1748" s="132" t="s">
        <v>16</v>
      </c>
      <c r="F1748" s="133" t="s">
        <v>16</v>
      </c>
      <c r="G1748" s="133" t="s">
        <v>16</v>
      </c>
      <c r="H1748" s="45" t="s">
        <v>16</v>
      </c>
      <c r="I1748" s="134" t="s">
        <v>16</v>
      </c>
      <c r="J1748" s="131" t="s">
        <v>16</v>
      </c>
      <c r="K1748" s="135"/>
      <c r="L1748" s="131">
        <f>K1748</f>
        <v>0</v>
      </c>
      <c r="M1748" s="131" t="s">
        <v>16</v>
      </c>
      <c r="N1748" s="131" t="s">
        <v>16</v>
      </c>
      <c r="O1748" s="135"/>
      <c r="P1748" s="131">
        <f>O1748</f>
        <v>0</v>
      </c>
      <c r="Q1748" s="131" t="s">
        <v>16</v>
      </c>
      <c r="R1748" s="131" t="s">
        <v>16</v>
      </c>
      <c r="S1748" s="131">
        <f>K1748+O1748</f>
        <v>0</v>
      </c>
      <c r="T1748" s="136">
        <f>S1748</f>
        <v>0</v>
      </c>
    </row>
    <row r="1749" spans="1:20" ht="15.75" hidden="1" customHeight="1" x14ac:dyDescent="0.2">
      <c r="A1749" s="137" t="s">
        <v>27</v>
      </c>
      <c r="B1749" s="138" t="s">
        <v>16</v>
      </c>
      <c r="C1749" s="139" t="e">
        <f>ROUND((Q1749-R1749)/H1749/12,0)</f>
        <v>#DIV/0!</v>
      </c>
      <c r="D1749" s="139" t="e">
        <f>ROUND(R1749/F1749/12,0)</f>
        <v>#DIV/0!</v>
      </c>
      <c r="E1749" s="140">
        <f>E1750+E1751</f>
        <v>0</v>
      </c>
      <c r="F1749" s="139">
        <f>F1750+F1751</f>
        <v>0</v>
      </c>
      <c r="G1749" s="139">
        <f>G1750+G1751</f>
        <v>0</v>
      </c>
      <c r="H1749" s="53">
        <f>IF(E1749+G1749=H1750+H1751,E1749+G1749, "CHYBA")</f>
        <v>0</v>
      </c>
      <c r="I1749" s="142">
        <f>I1750+I1751</f>
        <v>0</v>
      </c>
      <c r="J1749" s="139">
        <f>J1750+J1751</f>
        <v>0</v>
      </c>
      <c r="K1749" s="139">
        <f>K1752</f>
        <v>0</v>
      </c>
      <c r="L1749" s="139">
        <f>IF(I1749+K1749=L1750+L1751+L1752,I1749+K1749,"CHYBA")</f>
        <v>0</v>
      </c>
      <c r="M1749" s="139">
        <f>M1750+M1751</f>
        <v>0</v>
      </c>
      <c r="N1749" s="139">
        <f>N1750+N1751</f>
        <v>0</v>
      </c>
      <c r="O1749" s="139">
        <f>O1752</f>
        <v>0</v>
      </c>
      <c r="P1749" s="139">
        <f>IF(M1749+O1749=P1750+P1751+P1752,M1749+O1749,"CHYBA")</f>
        <v>0</v>
      </c>
      <c r="Q1749" s="139">
        <f>Q1750+Q1751</f>
        <v>0</v>
      </c>
      <c r="R1749" s="139">
        <f>R1750+R1751</f>
        <v>0</v>
      </c>
      <c r="S1749" s="139">
        <f>S1752</f>
        <v>0</v>
      </c>
      <c r="T1749" s="141">
        <f>IF(Q1749+S1749=T1750+T1751+T1752,Q1749+S1749,"CHYBA")</f>
        <v>0</v>
      </c>
    </row>
    <row r="1750" spans="1:20" ht="15" hidden="1" customHeight="1" x14ac:dyDescent="0.2">
      <c r="A1750" s="95" t="s">
        <v>17</v>
      </c>
      <c r="B1750" s="113" t="s">
        <v>16</v>
      </c>
      <c r="C1750" s="99" t="e">
        <f>ROUND((Q1750-R1750)/H1750/12,0)</f>
        <v>#DIV/0!</v>
      </c>
      <c r="D1750" s="99" t="e">
        <f>ROUND(R1750/F1750/12,0)</f>
        <v>#DIV/0!</v>
      </c>
      <c r="E1750" s="116">
        <f t="shared" ref="E1750:G1751" si="83">E1754+E1758+E1762+E1766+E1770+E1774+E1778</f>
        <v>0</v>
      </c>
      <c r="F1750" s="99">
        <f t="shared" si="83"/>
        <v>0</v>
      </c>
      <c r="G1750" s="99">
        <f t="shared" si="83"/>
        <v>0</v>
      </c>
      <c r="H1750" s="28">
        <f>E1750+G1750</f>
        <v>0</v>
      </c>
      <c r="I1750" s="98">
        <f>I1754+I1758+I1762+I1766+I1770+I1774+I1778</f>
        <v>0</v>
      </c>
      <c r="J1750" s="99">
        <f>J1754+J1758+J1762+J1766+J1770+J1774+J1778</f>
        <v>0</v>
      </c>
      <c r="K1750" s="99" t="s">
        <v>16</v>
      </c>
      <c r="L1750" s="99">
        <f>I1750</f>
        <v>0</v>
      </c>
      <c r="M1750" s="99">
        <f>M1754+M1758+M1762+M1766+M1770+M1774+M1778</f>
        <v>0</v>
      </c>
      <c r="N1750" s="99">
        <f>N1754+N1758+N1762+N1766+N1770+N1774+N1778</f>
        <v>0</v>
      </c>
      <c r="O1750" s="99" t="s">
        <v>16</v>
      </c>
      <c r="P1750" s="99">
        <f>M1750</f>
        <v>0</v>
      </c>
      <c r="Q1750" s="99">
        <f>I1750+M1750</f>
        <v>0</v>
      </c>
      <c r="R1750" s="99">
        <f>J1750+N1750</f>
        <v>0</v>
      </c>
      <c r="S1750" s="99" t="s">
        <v>16</v>
      </c>
      <c r="T1750" s="100">
        <f>Q1750</f>
        <v>0</v>
      </c>
    </row>
    <row r="1751" spans="1:20" ht="15" hidden="1" customHeight="1" x14ac:dyDescent="0.2">
      <c r="A1751" s="95" t="s">
        <v>18</v>
      </c>
      <c r="B1751" s="113" t="s">
        <v>16</v>
      </c>
      <c r="C1751" s="99" t="e">
        <f>ROUND((Q1751-R1751)/H1751/12,0)</f>
        <v>#DIV/0!</v>
      </c>
      <c r="D1751" s="99" t="e">
        <f>ROUND(R1751/F1751/12,0)</f>
        <v>#DIV/0!</v>
      </c>
      <c r="E1751" s="116">
        <f t="shared" si="83"/>
        <v>0</v>
      </c>
      <c r="F1751" s="99">
        <f t="shared" si="83"/>
        <v>0</v>
      </c>
      <c r="G1751" s="99">
        <f t="shared" si="83"/>
        <v>0</v>
      </c>
      <c r="H1751" s="28">
        <f>E1751+G1751</f>
        <v>0</v>
      </c>
      <c r="I1751" s="98">
        <f>I1755+I1759+I1763+I1767+I1771+I1775+I1779</f>
        <v>0</v>
      </c>
      <c r="J1751" s="99">
        <f>J1755+J1759+J1763+J1767+J1771+J1775+J1779</f>
        <v>0</v>
      </c>
      <c r="K1751" s="99" t="s">
        <v>16</v>
      </c>
      <c r="L1751" s="99">
        <f>I1751</f>
        <v>0</v>
      </c>
      <c r="M1751" s="99">
        <f>M1755+M1759+M1763+M1767+M1771+M1775+M1779</f>
        <v>0</v>
      </c>
      <c r="N1751" s="99">
        <f>N1755+N1759+N1763+N1767+N1771+N1775+N1779</f>
        <v>0</v>
      </c>
      <c r="O1751" s="99" t="s">
        <v>16</v>
      </c>
      <c r="P1751" s="99">
        <f>M1751</f>
        <v>0</v>
      </c>
      <c r="Q1751" s="99">
        <f>I1751+M1751</f>
        <v>0</v>
      </c>
      <c r="R1751" s="99">
        <f>J1751+N1751</f>
        <v>0</v>
      </c>
      <c r="S1751" s="99" t="s">
        <v>16</v>
      </c>
      <c r="T1751" s="100">
        <f>Q1751</f>
        <v>0</v>
      </c>
    </row>
    <row r="1752" spans="1:20" ht="15" hidden="1" customHeight="1" x14ac:dyDescent="0.2">
      <c r="A1752" s="95" t="s">
        <v>19</v>
      </c>
      <c r="B1752" s="113" t="s">
        <v>16</v>
      </c>
      <c r="C1752" s="99" t="s">
        <v>16</v>
      </c>
      <c r="D1752" s="99" t="s">
        <v>16</v>
      </c>
      <c r="E1752" s="116" t="s">
        <v>16</v>
      </c>
      <c r="F1752" s="105" t="s">
        <v>16</v>
      </c>
      <c r="G1752" s="105" t="s">
        <v>16</v>
      </c>
      <c r="H1752" s="31" t="s">
        <v>16</v>
      </c>
      <c r="I1752" s="98" t="s">
        <v>16</v>
      </c>
      <c r="J1752" s="99" t="s">
        <v>16</v>
      </c>
      <c r="K1752" s="99">
        <f>K1756+K1760+K1764+K1768+K1772+K1776+K1780</f>
        <v>0</v>
      </c>
      <c r="L1752" s="99">
        <f>K1752</f>
        <v>0</v>
      </c>
      <c r="M1752" s="99" t="s">
        <v>16</v>
      </c>
      <c r="N1752" s="99" t="s">
        <v>16</v>
      </c>
      <c r="O1752" s="99">
        <f>O1756+O1760+O1764+O1768+O1772+O1776+O1780</f>
        <v>0</v>
      </c>
      <c r="P1752" s="99">
        <f>O1752</f>
        <v>0</v>
      </c>
      <c r="Q1752" s="99" t="s">
        <v>16</v>
      </c>
      <c r="R1752" s="99" t="s">
        <v>16</v>
      </c>
      <c r="S1752" s="99">
        <f>K1752+O1752</f>
        <v>0</v>
      </c>
      <c r="T1752" s="100">
        <f>S1752</f>
        <v>0</v>
      </c>
    </row>
    <row r="1753" spans="1:20" ht="18" hidden="1" customHeight="1" x14ac:dyDescent="0.2">
      <c r="A1753" s="96" t="s">
        <v>71</v>
      </c>
      <c r="B1753" s="84"/>
      <c r="C1753" s="99" t="e">
        <f>ROUND((Q1753-R1753)/H1753/12,0)</f>
        <v>#DIV/0!</v>
      </c>
      <c r="D1753" s="99" t="e">
        <f>ROUND(R1753/F1753/12,0)</f>
        <v>#DIV/0!</v>
      </c>
      <c r="E1753" s="116">
        <f>E1754+E1755</f>
        <v>0</v>
      </c>
      <c r="F1753" s="105">
        <f>F1754+F1755</f>
        <v>0</v>
      </c>
      <c r="G1753" s="105">
        <f>G1754+G1755</f>
        <v>0</v>
      </c>
      <c r="H1753" s="31">
        <f>IF(E1753+G1753=H1754+H1755,E1753+G1753, "CHYBA")</f>
        <v>0</v>
      </c>
      <c r="I1753" s="98">
        <f>I1754+I1755</f>
        <v>0</v>
      </c>
      <c r="J1753" s="99">
        <f>J1754+J1755</f>
        <v>0</v>
      </c>
      <c r="K1753" s="99">
        <f>K1756</f>
        <v>0</v>
      </c>
      <c r="L1753" s="99">
        <f>IF(I1753+K1753=L1754+L1755+L1756,I1753+K1753,"CHYBA")</f>
        <v>0</v>
      </c>
      <c r="M1753" s="99">
        <f>M1754+M1755</f>
        <v>0</v>
      </c>
      <c r="N1753" s="99">
        <f>N1754+N1755</f>
        <v>0</v>
      </c>
      <c r="O1753" s="99">
        <f>O1756</f>
        <v>0</v>
      </c>
      <c r="P1753" s="99">
        <f>IF(M1753+O1753=P1754+P1755+P1756,M1753+O1753,"CHYBA")</f>
        <v>0</v>
      </c>
      <c r="Q1753" s="99">
        <f>Q1754+Q1755</f>
        <v>0</v>
      </c>
      <c r="R1753" s="99">
        <f>R1754+R1755</f>
        <v>0</v>
      </c>
      <c r="S1753" s="99">
        <f>S1756</f>
        <v>0</v>
      </c>
      <c r="T1753" s="100">
        <f>IF(Q1753+S1753=T1754+T1755+T1756,Q1753+S1753,"CHYBA")</f>
        <v>0</v>
      </c>
    </row>
    <row r="1754" spans="1:20" ht="15" hidden="1" customHeight="1" x14ac:dyDescent="0.2">
      <c r="A1754" s="95" t="s">
        <v>17</v>
      </c>
      <c r="B1754" s="113" t="s">
        <v>16</v>
      </c>
      <c r="C1754" s="99" t="e">
        <f>ROUND((Q1754-R1754)/H1754/12,0)</f>
        <v>#DIV/0!</v>
      </c>
      <c r="D1754" s="99" t="e">
        <f>ROUND(R1754/F1754/12,0)</f>
        <v>#DIV/0!</v>
      </c>
      <c r="E1754" s="114"/>
      <c r="F1754" s="115"/>
      <c r="G1754" s="115"/>
      <c r="H1754" s="28">
        <f>E1754+G1754</f>
        <v>0</v>
      </c>
      <c r="I1754" s="92"/>
      <c r="J1754" s="93"/>
      <c r="K1754" s="99" t="s">
        <v>16</v>
      </c>
      <c r="L1754" s="99">
        <f>I1754</f>
        <v>0</v>
      </c>
      <c r="M1754" s="93"/>
      <c r="N1754" s="93"/>
      <c r="O1754" s="99" t="s">
        <v>16</v>
      </c>
      <c r="P1754" s="99">
        <f>M1754</f>
        <v>0</v>
      </c>
      <c r="Q1754" s="99">
        <f>I1754+M1754</f>
        <v>0</v>
      </c>
      <c r="R1754" s="99">
        <f>J1754+N1754</f>
        <v>0</v>
      </c>
      <c r="S1754" s="99" t="s">
        <v>16</v>
      </c>
      <c r="T1754" s="100">
        <f>Q1754</f>
        <v>0</v>
      </c>
    </row>
    <row r="1755" spans="1:20" ht="15" hidden="1" customHeight="1" x14ac:dyDescent="0.2">
      <c r="A1755" s="95" t="s">
        <v>18</v>
      </c>
      <c r="B1755" s="113" t="s">
        <v>16</v>
      </c>
      <c r="C1755" s="99" t="e">
        <f>ROUND((Q1755-R1755)/H1755/12,0)</f>
        <v>#DIV/0!</v>
      </c>
      <c r="D1755" s="99" t="e">
        <f>ROUND(R1755/F1755/12,0)</f>
        <v>#DIV/0!</v>
      </c>
      <c r="E1755" s="114"/>
      <c r="F1755" s="115"/>
      <c r="G1755" s="115"/>
      <c r="H1755" s="28">
        <f>E1755+G1755</f>
        <v>0</v>
      </c>
      <c r="I1755" s="92"/>
      <c r="J1755" s="93"/>
      <c r="K1755" s="99" t="s">
        <v>16</v>
      </c>
      <c r="L1755" s="99">
        <f>I1755</f>
        <v>0</v>
      </c>
      <c r="M1755" s="93"/>
      <c r="N1755" s="93"/>
      <c r="O1755" s="99" t="s">
        <v>16</v>
      </c>
      <c r="P1755" s="99">
        <f>M1755</f>
        <v>0</v>
      </c>
      <c r="Q1755" s="99">
        <f>I1755+M1755</f>
        <v>0</v>
      </c>
      <c r="R1755" s="99">
        <f>J1755+N1755</f>
        <v>0</v>
      </c>
      <c r="S1755" s="99" t="s">
        <v>16</v>
      </c>
      <c r="T1755" s="100">
        <f>Q1755</f>
        <v>0</v>
      </c>
    </row>
    <row r="1756" spans="1:20" ht="15" hidden="1" customHeight="1" x14ac:dyDescent="0.2">
      <c r="A1756" s="95" t="s">
        <v>19</v>
      </c>
      <c r="B1756" s="113" t="s">
        <v>16</v>
      </c>
      <c r="C1756" s="99" t="s">
        <v>16</v>
      </c>
      <c r="D1756" s="99" t="s">
        <v>16</v>
      </c>
      <c r="E1756" s="116" t="s">
        <v>16</v>
      </c>
      <c r="F1756" s="105" t="s">
        <v>16</v>
      </c>
      <c r="G1756" s="105" t="s">
        <v>16</v>
      </c>
      <c r="H1756" s="31" t="s">
        <v>16</v>
      </c>
      <c r="I1756" s="98" t="s">
        <v>16</v>
      </c>
      <c r="J1756" s="99" t="s">
        <v>16</v>
      </c>
      <c r="K1756" s="93"/>
      <c r="L1756" s="99">
        <f>K1756</f>
        <v>0</v>
      </c>
      <c r="M1756" s="99" t="s">
        <v>16</v>
      </c>
      <c r="N1756" s="99" t="s">
        <v>16</v>
      </c>
      <c r="O1756" s="93"/>
      <c r="P1756" s="99">
        <f>O1756</f>
        <v>0</v>
      </c>
      <c r="Q1756" s="99" t="s">
        <v>16</v>
      </c>
      <c r="R1756" s="99" t="s">
        <v>16</v>
      </c>
      <c r="S1756" s="99">
        <f>K1756+O1756</f>
        <v>0</v>
      </c>
      <c r="T1756" s="100">
        <f>S1756</f>
        <v>0</v>
      </c>
    </row>
    <row r="1757" spans="1:20" ht="18" hidden="1" customHeight="1" x14ac:dyDescent="0.2">
      <c r="A1757" s="96" t="s">
        <v>71</v>
      </c>
      <c r="B1757" s="84"/>
      <c r="C1757" s="99" t="e">
        <f>ROUND((Q1757-R1757)/H1757/12,0)</f>
        <v>#DIV/0!</v>
      </c>
      <c r="D1757" s="99" t="e">
        <f>ROUND(R1757/F1757/12,0)</f>
        <v>#DIV/0!</v>
      </c>
      <c r="E1757" s="116">
        <f>E1758+E1759</f>
        <v>0</v>
      </c>
      <c r="F1757" s="105">
        <f>F1758+F1759</f>
        <v>0</v>
      </c>
      <c r="G1757" s="105">
        <f>G1758+G1759</f>
        <v>0</v>
      </c>
      <c r="H1757" s="31">
        <f>IF(E1757+G1757=H1758+H1759,E1757+G1757, "CHYBA")</f>
        <v>0</v>
      </c>
      <c r="I1757" s="98">
        <f>I1758+I1759</f>
        <v>0</v>
      </c>
      <c r="J1757" s="99">
        <f>J1758+J1759</f>
        <v>0</v>
      </c>
      <c r="K1757" s="99">
        <f>K1760</f>
        <v>0</v>
      </c>
      <c r="L1757" s="99">
        <f>IF(I1757+K1757=L1758+L1759+L1760,I1757+K1757,"CHYBA")</f>
        <v>0</v>
      </c>
      <c r="M1757" s="99">
        <f>M1758+M1759</f>
        <v>0</v>
      </c>
      <c r="N1757" s="99">
        <f>N1758+N1759</f>
        <v>0</v>
      </c>
      <c r="O1757" s="99">
        <f>O1760</f>
        <v>0</v>
      </c>
      <c r="P1757" s="99">
        <f>IF(M1757+O1757=P1758+P1759+P1760,M1757+O1757,"CHYBA")</f>
        <v>0</v>
      </c>
      <c r="Q1757" s="99">
        <f>Q1758+Q1759</f>
        <v>0</v>
      </c>
      <c r="R1757" s="99">
        <f>R1758+R1759</f>
        <v>0</v>
      </c>
      <c r="S1757" s="99">
        <f>S1760</f>
        <v>0</v>
      </c>
      <c r="T1757" s="100">
        <f>IF(Q1757+S1757=T1758+T1759+T1760,Q1757+S1757,"CHYBA")</f>
        <v>0</v>
      </c>
    </row>
    <row r="1758" spans="1:20" ht="15" hidden="1" customHeight="1" x14ac:dyDescent="0.2">
      <c r="A1758" s="95" t="s">
        <v>17</v>
      </c>
      <c r="B1758" s="113" t="s">
        <v>16</v>
      </c>
      <c r="C1758" s="99" t="e">
        <f>ROUND((Q1758-R1758)/H1758/12,0)</f>
        <v>#DIV/0!</v>
      </c>
      <c r="D1758" s="99" t="e">
        <f>ROUND(R1758/F1758/12,0)</f>
        <v>#DIV/0!</v>
      </c>
      <c r="E1758" s="114"/>
      <c r="F1758" s="115"/>
      <c r="G1758" s="115"/>
      <c r="H1758" s="28">
        <f>E1758+G1758</f>
        <v>0</v>
      </c>
      <c r="I1758" s="92"/>
      <c r="J1758" s="93"/>
      <c r="K1758" s="99" t="s">
        <v>16</v>
      </c>
      <c r="L1758" s="99">
        <f>I1758</f>
        <v>0</v>
      </c>
      <c r="M1758" s="93"/>
      <c r="N1758" s="93"/>
      <c r="O1758" s="99" t="s">
        <v>16</v>
      </c>
      <c r="P1758" s="99">
        <f>M1758</f>
        <v>0</v>
      </c>
      <c r="Q1758" s="99">
        <f>I1758+M1758</f>
        <v>0</v>
      </c>
      <c r="R1758" s="99">
        <f>J1758+N1758</f>
        <v>0</v>
      </c>
      <c r="S1758" s="99" t="s">
        <v>16</v>
      </c>
      <c r="T1758" s="100">
        <f>Q1758</f>
        <v>0</v>
      </c>
    </row>
    <row r="1759" spans="1:20" ht="15" hidden="1" customHeight="1" x14ac:dyDescent="0.2">
      <c r="A1759" s="95" t="s">
        <v>18</v>
      </c>
      <c r="B1759" s="113" t="s">
        <v>16</v>
      </c>
      <c r="C1759" s="99" t="e">
        <f>ROUND((Q1759-R1759)/H1759/12,0)</f>
        <v>#DIV/0!</v>
      </c>
      <c r="D1759" s="99" t="e">
        <f>ROUND(R1759/F1759/12,0)</f>
        <v>#DIV/0!</v>
      </c>
      <c r="E1759" s="114"/>
      <c r="F1759" s="115"/>
      <c r="G1759" s="115"/>
      <c r="H1759" s="28">
        <f>E1759+G1759</f>
        <v>0</v>
      </c>
      <c r="I1759" s="92"/>
      <c r="J1759" s="93"/>
      <c r="K1759" s="99" t="s">
        <v>16</v>
      </c>
      <c r="L1759" s="99">
        <f>I1759</f>
        <v>0</v>
      </c>
      <c r="M1759" s="93"/>
      <c r="N1759" s="93"/>
      <c r="O1759" s="99" t="s">
        <v>16</v>
      </c>
      <c r="P1759" s="99">
        <f>M1759</f>
        <v>0</v>
      </c>
      <c r="Q1759" s="99">
        <f>I1759+M1759</f>
        <v>0</v>
      </c>
      <c r="R1759" s="99">
        <f>J1759+N1759</f>
        <v>0</v>
      </c>
      <c r="S1759" s="99" t="s">
        <v>16</v>
      </c>
      <c r="T1759" s="100">
        <f>Q1759</f>
        <v>0</v>
      </c>
    </row>
    <row r="1760" spans="1:20" ht="15" hidden="1" customHeight="1" x14ac:dyDescent="0.2">
      <c r="A1760" s="95" t="s">
        <v>19</v>
      </c>
      <c r="B1760" s="113" t="s">
        <v>16</v>
      </c>
      <c r="C1760" s="99" t="s">
        <v>16</v>
      </c>
      <c r="D1760" s="99" t="s">
        <v>16</v>
      </c>
      <c r="E1760" s="116" t="s">
        <v>16</v>
      </c>
      <c r="F1760" s="105" t="s">
        <v>16</v>
      </c>
      <c r="G1760" s="105" t="s">
        <v>16</v>
      </c>
      <c r="H1760" s="31" t="s">
        <v>16</v>
      </c>
      <c r="I1760" s="98" t="s">
        <v>16</v>
      </c>
      <c r="J1760" s="99" t="s">
        <v>16</v>
      </c>
      <c r="K1760" s="93"/>
      <c r="L1760" s="99">
        <f>K1760</f>
        <v>0</v>
      </c>
      <c r="M1760" s="99" t="s">
        <v>16</v>
      </c>
      <c r="N1760" s="99" t="s">
        <v>16</v>
      </c>
      <c r="O1760" s="93"/>
      <c r="P1760" s="99">
        <f>O1760</f>
        <v>0</v>
      </c>
      <c r="Q1760" s="99" t="s">
        <v>16</v>
      </c>
      <c r="R1760" s="99" t="s">
        <v>16</v>
      </c>
      <c r="S1760" s="99">
        <f>K1760+O1760</f>
        <v>0</v>
      </c>
      <c r="T1760" s="100">
        <f>S1760</f>
        <v>0</v>
      </c>
    </row>
    <row r="1761" spans="1:20" ht="18" hidden="1" customHeight="1" x14ac:dyDescent="0.2">
      <c r="A1761" s="96" t="s">
        <v>71</v>
      </c>
      <c r="B1761" s="84"/>
      <c r="C1761" s="99" t="e">
        <f>ROUND((Q1761-R1761)/H1761/12,0)</f>
        <v>#DIV/0!</v>
      </c>
      <c r="D1761" s="99" t="e">
        <f>ROUND(R1761/F1761/12,0)</f>
        <v>#DIV/0!</v>
      </c>
      <c r="E1761" s="116">
        <f>E1762+E1763</f>
        <v>0</v>
      </c>
      <c r="F1761" s="105">
        <f>F1762+F1763</f>
        <v>0</v>
      </c>
      <c r="G1761" s="105">
        <f>G1762+G1763</f>
        <v>0</v>
      </c>
      <c r="H1761" s="31">
        <f>IF(E1761+G1761=H1762+H1763,E1761+G1761, "CHYBA")</f>
        <v>0</v>
      </c>
      <c r="I1761" s="98">
        <f>I1762+I1763</f>
        <v>0</v>
      </c>
      <c r="J1761" s="99">
        <f>J1762+J1763</f>
        <v>0</v>
      </c>
      <c r="K1761" s="99">
        <f>K1764</f>
        <v>0</v>
      </c>
      <c r="L1761" s="99">
        <f>IF(I1761+K1761=L1762+L1763+L1764,I1761+K1761,"CHYBA")</f>
        <v>0</v>
      </c>
      <c r="M1761" s="99">
        <f>M1762+M1763</f>
        <v>0</v>
      </c>
      <c r="N1761" s="99">
        <f>N1762+N1763</f>
        <v>0</v>
      </c>
      <c r="O1761" s="99">
        <f>O1764</f>
        <v>0</v>
      </c>
      <c r="P1761" s="99">
        <f>IF(M1761+O1761=P1762+P1763+P1764,M1761+O1761,"CHYBA")</f>
        <v>0</v>
      </c>
      <c r="Q1761" s="99">
        <f>Q1762+Q1763</f>
        <v>0</v>
      </c>
      <c r="R1761" s="99">
        <f>R1762+R1763</f>
        <v>0</v>
      </c>
      <c r="S1761" s="99">
        <f>S1764</f>
        <v>0</v>
      </c>
      <c r="T1761" s="100">
        <f>IF(Q1761+S1761=T1762+T1763+T1764,Q1761+S1761,"CHYBA")</f>
        <v>0</v>
      </c>
    </row>
    <row r="1762" spans="1:20" ht="15" hidden="1" customHeight="1" x14ac:dyDescent="0.2">
      <c r="A1762" s="95" t="s">
        <v>17</v>
      </c>
      <c r="B1762" s="113" t="s">
        <v>16</v>
      </c>
      <c r="C1762" s="99" t="e">
        <f>ROUND((Q1762-R1762)/H1762/12,0)</f>
        <v>#DIV/0!</v>
      </c>
      <c r="D1762" s="99" t="e">
        <f>ROUND(R1762/F1762/12,0)</f>
        <v>#DIV/0!</v>
      </c>
      <c r="E1762" s="114"/>
      <c r="F1762" s="115"/>
      <c r="G1762" s="115"/>
      <c r="H1762" s="28">
        <f>E1762+G1762</f>
        <v>0</v>
      </c>
      <c r="I1762" s="92"/>
      <c r="J1762" s="93"/>
      <c r="K1762" s="99" t="s">
        <v>16</v>
      </c>
      <c r="L1762" s="99">
        <f>I1762</f>
        <v>0</v>
      </c>
      <c r="M1762" s="93"/>
      <c r="N1762" s="93"/>
      <c r="O1762" s="99" t="s">
        <v>16</v>
      </c>
      <c r="P1762" s="99">
        <f>M1762</f>
        <v>0</v>
      </c>
      <c r="Q1762" s="99">
        <f>I1762+M1762</f>
        <v>0</v>
      </c>
      <c r="R1762" s="99">
        <f>J1762+N1762</f>
        <v>0</v>
      </c>
      <c r="S1762" s="99" t="s">
        <v>16</v>
      </c>
      <c r="T1762" s="100">
        <f>Q1762</f>
        <v>0</v>
      </c>
    </row>
    <row r="1763" spans="1:20" ht="15" hidden="1" customHeight="1" x14ac:dyDescent="0.2">
      <c r="A1763" s="95" t="s">
        <v>18</v>
      </c>
      <c r="B1763" s="113" t="s">
        <v>16</v>
      </c>
      <c r="C1763" s="99" t="e">
        <f>ROUND((Q1763-R1763)/H1763/12,0)</f>
        <v>#DIV/0!</v>
      </c>
      <c r="D1763" s="99" t="e">
        <f>ROUND(R1763/F1763/12,0)</f>
        <v>#DIV/0!</v>
      </c>
      <c r="E1763" s="114"/>
      <c r="F1763" s="115"/>
      <c r="G1763" s="115"/>
      <c r="H1763" s="28">
        <f>E1763+G1763</f>
        <v>0</v>
      </c>
      <c r="I1763" s="92"/>
      <c r="J1763" s="93"/>
      <c r="K1763" s="99" t="s">
        <v>16</v>
      </c>
      <c r="L1763" s="99">
        <f>I1763</f>
        <v>0</v>
      </c>
      <c r="M1763" s="93"/>
      <c r="N1763" s="93"/>
      <c r="O1763" s="99" t="s">
        <v>16</v>
      </c>
      <c r="P1763" s="99">
        <f>M1763</f>
        <v>0</v>
      </c>
      <c r="Q1763" s="99">
        <f>I1763+M1763</f>
        <v>0</v>
      </c>
      <c r="R1763" s="99">
        <f>J1763+N1763</f>
        <v>0</v>
      </c>
      <c r="S1763" s="99" t="s">
        <v>16</v>
      </c>
      <c r="T1763" s="100">
        <f>Q1763</f>
        <v>0</v>
      </c>
    </row>
    <row r="1764" spans="1:20" ht="15" hidden="1" customHeight="1" x14ac:dyDescent="0.2">
      <c r="A1764" s="95" t="s">
        <v>19</v>
      </c>
      <c r="B1764" s="113" t="s">
        <v>16</v>
      </c>
      <c r="C1764" s="99" t="s">
        <v>16</v>
      </c>
      <c r="D1764" s="99" t="s">
        <v>16</v>
      </c>
      <c r="E1764" s="116" t="s">
        <v>16</v>
      </c>
      <c r="F1764" s="105" t="s">
        <v>16</v>
      </c>
      <c r="G1764" s="105" t="s">
        <v>16</v>
      </c>
      <c r="H1764" s="31" t="s">
        <v>16</v>
      </c>
      <c r="I1764" s="98" t="s">
        <v>16</v>
      </c>
      <c r="J1764" s="99" t="s">
        <v>16</v>
      </c>
      <c r="K1764" s="93"/>
      <c r="L1764" s="99">
        <f>K1764</f>
        <v>0</v>
      </c>
      <c r="M1764" s="99" t="s">
        <v>16</v>
      </c>
      <c r="N1764" s="99" t="s">
        <v>16</v>
      </c>
      <c r="O1764" s="93"/>
      <c r="P1764" s="99">
        <f>O1764</f>
        <v>0</v>
      </c>
      <c r="Q1764" s="99" t="s">
        <v>16</v>
      </c>
      <c r="R1764" s="99" t="s">
        <v>16</v>
      </c>
      <c r="S1764" s="99">
        <f>K1764+O1764</f>
        <v>0</v>
      </c>
      <c r="T1764" s="100">
        <f>S1764</f>
        <v>0</v>
      </c>
    </row>
    <row r="1765" spans="1:20" ht="18" hidden="1" customHeight="1" x14ac:dyDescent="0.2">
      <c r="A1765" s="96" t="s">
        <v>71</v>
      </c>
      <c r="B1765" s="84"/>
      <c r="C1765" s="99" t="e">
        <f>ROUND((Q1765-R1765)/H1765/12,0)</f>
        <v>#DIV/0!</v>
      </c>
      <c r="D1765" s="99" t="e">
        <f>ROUND(R1765/F1765/12,0)</f>
        <v>#DIV/0!</v>
      </c>
      <c r="E1765" s="116">
        <f>E1766+E1767</f>
        <v>0</v>
      </c>
      <c r="F1765" s="105">
        <f>F1766+F1767</f>
        <v>0</v>
      </c>
      <c r="G1765" s="105">
        <f>G1766+G1767</f>
        <v>0</v>
      </c>
      <c r="H1765" s="31">
        <f>IF(E1765+G1765=H1766+H1767,E1765+G1765, "CHYBA")</f>
        <v>0</v>
      </c>
      <c r="I1765" s="98">
        <f>I1766+I1767</f>
        <v>0</v>
      </c>
      <c r="J1765" s="99">
        <f>J1766+J1767</f>
        <v>0</v>
      </c>
      <c r="K1765" s="99">
        <f>K1768</f>
        <v>0</v>
      </c>
      <c r="L1765" s="99">
        <f>IF(I1765+K1765=L1766+L1767+L1768,I1765+K1765,"CHYBA")</f>
        <v>0</v>
      </c>
      <c r="M1765" s="99">
        <f>M1766+M1767</f>
        <v>0</v>
      </c>
      <c r="N1765" s="99">
        <f>N1766+N1767</f>
        <v>0</v>
      </c>
      <c r="O1765" s="99">
        <f>O1768</f>
        <v>0</v>
      </c>
      <c r="P1765" s="99">
        <f>IF(M1765+O1765=P1766+P1767+P1768,M1765+O1765,"CHYBA")</f>
        <v>0</v>
      </c>
      <c r="Q1765" s="99">
        <f>Q1766+Q1767</f>
        <v>0</v>
      </c>
      <c r="R1765" s="99">
        <f>R1766+R1767</f>
        <v>0</v>
      </c>
      <c r="S1765" s="99">
        <f>S1768</f>
        <v>0</v>
      </c>
      <c r="T1765" s="100">
        <f>IF(Q1765+S1765=T1766+T1767+T1768,Q1765+S1765,"CHYBA")</f>
        <v>0</v>
      </c>
    </row>
    <row r="1766" spans="1:20" ht="15" hidden="1" customHeight="1" x14ac:dyDescent="0.2">
      <c r="A1766" s="95" t="s">
        <v>17</v>
      </c>
      <c r="B1766" s="113" t="s">
        <v>16</v>
      </c>
      <c r="C1766" s="99" t="e">
        <f>ROUND((Q1766-R1766)/H1766/12,0)</f>
        <v>#DIV/0!</v>
      </c>
      <c r="D1766" s="99" t="e">
        <f>ROUND(R1766/F1766/12,0)</f>
        <v>#DIV/0!</v>
      </c>
      <c r="E1766" s="114"/>
      <c r="F1766" s="115"/>
      <c r="G1766" s="115"/>
      <c r="H1766" s="28">
        <f>E1766+G1766</f>
        <v>0</v>
      </c>
      <c r="I1766" s="92"/>
      <c r="J1766" s="93"/>
      <c r="K1766" s="99" t="s">
        <v>16</v>
      </c>
      <c r="L1766" s="99">
        <f>I1766</f>
        <v>0</v>
      </c>
      <c r="M1766" s="93"/>
      <c r="N1766" s="93"/>
      <c r="O1766" s="99" t="s">
        <v>16</v>
      </c>
      <c r="P1766" s="99">
        <f>M1766</f>
        <v>0</v>
      </c>
      <c r="Q1766" s="99">
        <f>I1766+M1766</f>
        <v>0</v>
      </c>
      <c r="R1766" s="99">
        <f>J1766+N1766</f>
        <v>0</v>
      </c>
      <c r="S1766" s="99" t="s">
        <v>16</v>
      </c>
      <c r="T1766" s="100">
        <f>Q1766</f>
        <v>0</v>
      </c>
    </row>
    <row r="1767" spans="1:20" ht="15" hidden="1" customHeight="1" x14ac:dyDescent="0.2">
      <c r="A1767" s="95" t="s">
        <v>18</v>
      </c>
      <c r="B1767" s="113" t="s">
        <v>16</v>
      </c>
      <c r="C1767" s="99" t="e">
        <f>ROUND((Q1767-R1767)/H1767/12,0)</f>
        <v>#DIV/0!</v>
      </c>
      <c r="D1767" s="99" t="e">
        <f>ROUND(R1767/F1767/12,0)</f>
        <v>#DIV/0!</v>
      </c>
      <c r="E1767" s="114"/>
      <c r="F1767" s="115"/>
      <c r="G1767" s="115"/>
      <c r="H1767" s="28">
        <f>E1767+G1767</f>
        <v>0</v>
      </c>
      <c r="I1767" s="92"/>
      <c r="J1767" s="93"/>
      <c r="K1767" s="99" t="s">
        <v>16</v>
      </c>
      <c r="L1767" s="99">
        <f>I1767</f>
        <v>0</v>
      </c>
      <c r="M1767" s="93"/>
      <c r="N1767" s="93"/>
      <c r="O1767" s="99" t="s">
        <v>16</v>
      </c>
      <c r="P1767" s="99">
        <f>M1767</f>
        <v>0</v>
      </c>
      <c r="Q1767" s="99">
        <f>I1767+M1767</f>
        <v>0</v>
      </c>
      <c r="R1767" s="99">
        <f>J1767+N1767</f>
        <v>0</v>
      </c>
      <c r="S1767" s="99" t="s">
        <v>16</v>
      </c>
      <c r="T1767" s="100">
        <f>Q1767</f>
        <v>0</v>
      </c>
    </row>
    <row r="1768" spans="1:20" ht="15" hidden="1" customHeight="1" x14ac:dyDescent="0.2">
      <c r="A1768" s="95" t="s">
        <v>19</v>
      </c>
      <c r="B1768" s="113" t="s">
        <v>16</v>
      </c>
      <c r="C1768" s="99" t="s">
        <v>16</v>
      </c>
      <c r="D1768" s="99" t="s">
        <v>16</v>
      </c>
      <c r="E1768" s="116" t="s">
        <v>16</v>
      </c>
      <c r="F1768" s="105" t="s">
        <v>16</v>
      </c>
      <c r="G1768" s="105" t="s">
        <v>16</v>
      </c>
      <c r="H1768" s="31" t="s">
        <v>16</v>
      </c>
      <c r="I1768" s="98" t="s">
        <v>16</v>
      </c>
      <c r="J1768" s="99" t="s">
        <v>16</v>
      </c>
      <c r="K1768" s="93"/>
      <c r="L1768" s="99">
        <f>K1768</f>
        <v>0</v>
      </c>
      <c r="M1768" s="99" t="s">
        <v>16</v>
      </c>
      <c r="N1768" s="99" t="s">
        <v>16</v>
      </c>
      <c r="O1768" s="93"/>
      <c r="P1768" s="99">
        <f>O1768</f>
        <v>0</v>
      </c>
      <c r="Q1768" s="99" t="s">
        <v>16</v>
      </c>
      <c r="R1768" s="99" t="s">
        <v>16</v>
      </c>
      <c r="S1768" s="99">
        <f>K1768+O1768</f>
        <v>0</v>
      </c>
      <c r="T1768" s="100">
        <f>S1768</f>
        <v>0</v>
      </c>
    </row>
    <row r="1769" spans="1:20" ht="18" hidden="1" customHeight="1" x14ac:dyDescent="0.2">
      <c r="A1769" s="96" t="s">
        <v>71</v>
      </c>
      <c r="B1769" s="84"/>
      <c r="C1769" s="99" t="e">
        <f>ROUND((Q1769-R1769)/H1769/12,0)</f>
        <v>#DIV/0!</v>
      </c>
      <c r="D1769" s="99" t="e">
        <f>ROUND(R1769/F1769/12,0)</f>
        <v>#DIV/0!</v>
      </c>
      <c r="E1769" s="116">
        <f>E1770+E1771</f>
        <v>0</v>
      </c>
      <c r="F1769" s="105">
        <f>F1770+F1771</f>
        <v>0</v>
      </c>
      <c r="G1769" s="105">
        <f>G1770+G1771</f>
        <v>0</v>
      </c>
      <c r="H1769" s="31">
        <f>IF(E1769+G1769=H1770+H1771,E1769+G1769, "CHYBA")</f>
        <v>0</v>
      </c>
      <c r="I1769" s="98">
        <f>I1770+I1771</f>
        <v>0</v>
      </c>
      <c r="J1769" s="99">
        <f>J1770+J1771</f>
        <v>0</v>
      </c>
      <c r="K1769" s="99">
        <f>K1772</f>
        <v>0</v>
      </c>
      <c r="L1769" s="99">
        <f>IF(I1769+K1769=L1770+L1771+L1772,I1769+K1769,"CHYBA")</f>
        <v>0</v>
      </c>
      <c r="M1769" s="99">
        <f>M1770+M1771</f>
        <v>0</v>
      </c>
      <c r="N1769" s="99">
        <f>N1770+N1771</f>
        <v>0</v>
      </c>
      <c r="O1769" s="99">
        <f>O1772</f>
        <v>0</v>
      </c>
      <c r="P1769" s="99">
        <f>IF(M1769+O1769=P1770+P1771+P1772,M1769+O1769,"CHYBA")</f>
        <v>0</v>
      </c>
      <c r="Q1769" s="99">
        <f>Q1770+Q1771</f>
        <v>0</v>
      </c>
      <c r="R1769" s="99">
        <f>R1770+R1771</f>
        <v>0</v>
      </c>
      <c r="S1769" s="99">
        <f>S1772</f>
        <v>0</v>
      </c>
      <c r="T1769" s="100">
        <f>IF(Q1769+S1769=T1770+T1771+T1772,Q1769+S1769,"CHYBA")</f>
        <v>0</v>
      </c>
    </row>
    <row r="1770" spans="1:20" ht="15" hidden="1" customHeight="1" x14ac:dyDescent="0.2">
      <c r="A1770" s="95" t="s">
        <v>17</v>
      </c>
      <c r="B1770" s="113" t="s">
        <v>16</v>
      </c>
      <c r="C1770" s="99" t="e">
        <f>ROUND((Q1770-R1770)/H1770/12,0)</f>
        <v>#DIV/0!</v>
      </c>
      <c r="D1770" s="99" t="e">
        <f>ROUND(R1770/F1770/12,0)</f>
        <v>#DIV/0!</v>
      </c>
      <c r="E1770" s="114"/>
      <c r="F1770" s="115"/>
      <c r="G1770" s="115"/>
      <c r="H1770" s="28">
        <f>E1770+G1770</f>
        <v>0</v>
      </c>
      <c r="I1770" s="92"/>
      <c r="J1770" s="93"/>
      <c r="K1770" s="99" t="s">
        <v>16</v>
      </c>
      <c r="L1770" s="99">
        <f>I1770</f>
        <v>0</v>
      </c>
      <c r="M1770" s="93"/>
      <c r="N1770" s="93"/>
      <c r="O1770" s="99" t="s">
        <v>16</v>
      </c>
      <c r="P1770" s="99">
        <f>M1770</f>
        <v>0</v>
      </c>
      <c r="Q1770" s="99">
        <f>I1770+M1770</f>
        <v>0</v>
      </c>
      <c r="R1770" s="99">
        <f>J1770+N1770</f>
        <v>0</v>
      </c>
      <c r="S1770" s="99" t="s">
        <v>16</v>
      </c>
      <c r="T1770" s="100">
        <f>Q1770</f>
        <v>0</v>
      </c>
    </row>
    <row r="1771" spans="1:20" ht="15" hidden="1" customHeight="1" x14ac:dyDescent="0.2">
      <c r="A1771" s="95" t="s">
        <v>18</v>
      </c>
      <c r="B1771" s="113" t="s">
        <v>16</v>
      </c>
      <c r="C1771" s="99" t="e">
        <f>ROUND((Q1771-R1771)/H1771/12,0)</f>
        <v>#DIV/0!</v>
      </c>
      <c r="D1771" s="99" t="e">
        <f>ROUND(R1771/F1771/12,0)</f>
        <v>#DIV/0!</v>
      </c>
      <c r="E1771" s="114"/>
      <c r="F1771" s="115"/>
      <c r="G1771" s="115"/>
      <c r="H1771" s="28">
        <f>E1771+G1771</f>
        <v>0</v>
      </c>
      <c r="I1771" s="92"/>
      <c r="J1771" s="93"/>
      <c r="K1771" s="99" t="s">
        <v>16</v>
      </c>
      <c r="L1771" s="99">
        <f>I1771</f>
        <v>0</v>
      </c>
      <c r="M1771" s="93"/>
      <c r="N1771" s="93"/>
      <c r="O1771" s="99" t="s">
        <v>16</v>
      </c>
      <c r="P1771" s="99">
        <f>M1771</f>
        <v>0</v>
      </c>
      <c r="Q1771" s="99">
        <f>I1771+M1771</f>
        <v>0</v>
      </c>
      <c r="R1771" s="99">
        <f>J1771+N1771</f>
        <v>0</v>
      </c>
      <c r="S1771" s="99" t="s">
        <v>16</v>
      </c>
      <c r="T1771" s="100">
        <f>Q1771</f>
        <v>0</v>
      </c>
    </row>
    <row r="1772" spans="1:20" ht="15" hidden="1" customHeight="1" x14ac:dyDescent="0.2">
      <c r="A1772" s="95" t="s">
        <v>19</v>
      </c>
      <c r="B1772" s="113" t="s">
        <v>16</v>
      </c>
      <c r="C1772" s="99" t="s">
        <v>16</v>
      </c>
      <c r="D1772" s="99" t="s">
        <v>16</v>
      </c>
      <c r="E1772" s="116" t="s">
        <v>16</v>
      </c>
      <c r="F1772" s="105" t="s">
        <v>16</v>
      </c>
      <c r="G1772" s="105" t="s">
        <v>16</v>
      </c>
      <c r="H1772" s="31" t="s">
        <v>16</v>
      </c>
      <c r="I1772" s="98" t="s">
        <v>16</v>
      </c>
      <c r="J1772" s="99" t="s">
        <v>16</v>
      </c>
      <c r="K1772" s="93"/>
      <c r="L1772" s="99">
        <f>K1772</f>
        <v>0</v>
      </c>
      <c r="M1772" s="99" t="s">
        <v>16</v>
      </c>
      <c r="N1772" s="99" t="s">
        <v>16</v>
      </c>
      <c r="O1772" s="93"/>
      <c r="P1772" s="99">
        <f>O1772</f>
        <v>0</v>
      </c>
      <c r="Q1772" s="99" t="s">
        <v>16</v>
      </c>
      <c r="R1772" s="99" t="s">
        <v>16</v>
      </c>
      <c r="S1772" s="99">
        <f>K1772+O1772</f>
        <v>0</v>
      </c>
      <c r="T1772" s="100">
        <f>S1772</f>
        <v>0</v>
      </c>
    </row>
    <row r="1773" spans="1:20" ht="18" hidden="1" customHeight="1" x14ac:dyDescent="0.2">
      <c r="A1773" s="96" t="s">
        <v>71</v>
      </c>
      <c r="B1773" s="84"/>
      <c r="C1773" s="99" t="e">
        <f>ROUND((Q1773-R1773)/H1773/12,0)</f>
        <v>#DIV/0!</v>
      </c>
      <c r="D1773" s="99" t="e">
        <f>ROUND(R1773/F1773/12,0)</f>
        <v>#DIV/0!</v>
      </c>
      <c r="E1773" s="116">
        <f>E1774+E1775</f>
        <v>0</v>
      </c>
      <c r="F1773" s="105">
        <f>F1774+F1775</f>
        <v>0</v>
      </c>
      <c r="G1773" s="105">
        <f>G1774+G1775</f>
        <v>0</v>
      </c>
      <c r="H1773" s="31">
        <f>IF(E1773+G1773=H1774+H1775,E1773+G1773, "CHYBA")</f>
        <v>0</v>
      </c>
      <c r="I1773" s="98">
        <f>I1774+I1775</f>
        <v>0</v>
      </c>
      <c r="J1773" s="99">
        <f>J1774+J1775</f>
        <v>0</v>
      </c>
      <c r="K1773" s="99">
        <f>K1776</f>
        <v>0</v>
      </c>
      <c r="L1773" s="99">
        <f>IF(I1773+K1773=L1774+L1775+L1776,I1773+K1773,"CHYBA")</f>
        <v>0</v>
      </c>
      <c r="M1773" s="99">
        <f>M1774+M1775</f>
        <v>0</v>
      </c>
      <c r="N1773" s="99">
        <f>N1774+N1775</f>
        <v>0</v>
      </c>
      <c r="O1773" s="99">
        <f>O1776</f>
        <v>0</v>
      </c>
      <c r="P1773" s="99">
        <f>IF(M1773+O1773=P1774+P1775+P1776,M1773+O1773,"CHYBA")</f>
        <v>0</v>
      </c>
      <c r="Q1773" s="99">
        <f>Q1774+Q1775</f>
        <v>0</v>
      </c>
      <c r="R1773" s="99">
        <f>R1774+R1775</f>
        <v>0</v>
      </c>
      <c r="S1773" s="99">
        <f>S1776</f>
        <v>0</v>
      </c>
      <c r="T1773" s="100">
        <f>IF(Q1773+S1773=T1774+T1775+T1776,Q1773+S1773,"CHYBA")</f>
        <v>0</v>
      </c>
    </row>
    <row r="1774" spans="1:20" ht="15" hidden="1" customHeight="1" x14ac:dyDescent="0.2">
      <c r="A1774" s="95" t="s">
        <v>17</v>
      </c>
      <c r="B1774" s="113" t="s">
        <v>16</v>
      </c>
      <c r="C1774" s="99" t="e">
        <f>ROUND((Q1774-R1774)/H1774/12,0)</f>
        <v>#DIV/0!</v>
      </c>
      <c r="D1774" s="99" t="e">
        <f>ROUND(R1774/F1774/12,0)</f>
        <v>#DIV/0!</v>
      </c>
      <c r="E1774" s="114"/>
      <c r="F1774" s="115"/>
      <c r="G1774" s="115"/>
      <c r="H1774" s="28">
        <f>E1774+G1774</f>
        <v>0</v>
      </c>
      <c r="I1774" s="92"/>
      <c r="J1774" s="93"/>
      <c r="K1774" s="99" t="s">
        <v>16</v>
      </c>
      <c r="L1774" s="99">
        <f>I1774</f>
        <v>0</v>
      </c>
      <c r="M1774" s="93"/>
      <c r="N1774" s="93"/>
      <c r="O1774" s="99" t="s">
        <v>16</v>
      </c>
      <c r="P1774" s="99">
        <f>M1774</f>
        <v>0</v>
      </c>
      <c r="Q1774" s="99">
        <f>I1774+M1774</f>
        <v>0</v>
      </c>
      <c r="R1774" s="99">
        <f>J1774+N1774</f>
        <v>0</v>
      </c>
      <c r="S1774" s="99" t="s">
        <v>16</v>
      </c>
      <c r="T1774" s="100">
        <f>Q1774</f>
        <v>0</v>
      </c>
    </row>
    <row r="1775" spans="1:20" ht="15" hidden="1" customHeight="1" x14ac:dyDescent="0.2">
      <c r="A1775" s="95" t="s">
        <v>18</v>
      </c>
      <c r="B1775" s="113" t="s">
        <v>16</v>
      </c>
      <c r="C1775" s="99" t="e">
        <f>ROUND((Q1775-R1775)/H1775/12,0)</f>
        <v>#DIV/0!</v>
      </c>
      <c r="D1775" s="99" t="e">
        <f>ROUND(R1775/F1775/12,0)</f>
        <v>#DIV/0!</v>
      </c>
      <c r="E1775" s="114"/>
      <c r="F1775" s="115"/>
      <c r="G1775" s="115"/>
      <c r="H1775" s="28">
        <f>E1775+G1775</f>
        <v>0</v>
      </c>
      <c r="I1775" s="92"/>
      <c r="J1775" s="93"/>
      <c r="K1775" s="99" t="s">
        <v>16</v>
      </c>
      <c r="L1775" s="99">
        <f>I1775</f>
        <v>0</v>
      </c>
      <c r="M1775" s="93"/>
      <c r="N1775" s="93"/>
      <c r="O1775" s="99" t="s">
        <v>16</v>
      </c>
      <c r="P1775" s="99">
        <f>M1775</f>
        <v>0</v>
      </c>
      <c r="Q1775" s="99">
        <f>I1775+M1775</f>
        <v>0</v>
      </c>
      <c r="R1775" s="99">
        <f>J1775+N1775</f>
        <v>0</v>
      </c>
      <c r="S1775" s="99" t="s">
        <v>16</v>
      </c>
      <c r="T1775" s="100">
        <f>Q1775</f>
        <v>0</v>
      </c>
    </row>
    <row r="1776" spans="1:20" ht="15" hidden="1" customHeight="1" x14ac:dyDescent="0.2">
      <c r="A1776" s="95" t="s">
        <v>19</v>
      </c>
      <c r="B1776" s="113" t="s">
        <v>16</v>
      </c>
      <c r="C1776" s="99" t="s">
        <v>16</v>
      </c>
      <c r="D1776" s="99" t="s">
        <v>16</v>
      </c>
      <c r="E1776" s="116" t="s">
        <v>16</v>
      </c>
      <c r="F1776" s="105" t="s">
        <v>16</v>
      </c>
      <c r="G1776" s="105" t="s">
        <v>16</v>
      </c>
      <c r="H1776" s="31" t="s">
        <v>16</v>
      </c>
      <c r="I1776" s="98" t="s">
        <v>16</v>
      </c>
      <c r="J1776" s="99" t="s">
        <v>16</v>
      </c>
      <c r="K1776" s="93"/>
      <c r="L1776" s="99">
        <f>K1776</f>
        <v>0</v>
      </c>
      <c r="M1776" s="99" t="s">
        <v>16</v>
      </c>
      <c r="N1776" s="99" t="s">
        <v>16</v>
      </c>
      <c r="O1776" s="93"/>
      <c r="P1776" s="99">
        <f>O1776</f>
        <v>0</v>
      </c>
      <c r="Q1776" s="99" t="s">
        <v>16</v>
      </c>
      <c r="R1776" s="99" t="s">
        <v>16</v>
      </c>
      <c r="S1776" s="99">
        <f>K1776+O1776</f>
        <v>0</v>
      </c>
      <c r="T1776" s="100">
        <f>S1776</f>
        <v>0</v>
      </c>
    </row>
    <row r="1777" spans="1:20" ht="18" hidden="1" customHeight="1" x14ac:dyDescent="0.2">
      <c r="A1777" s="96" t="s">
        <v>71</v>
      </c>
      <c r="B1777" s="84"/>
      <c r="C1777" s="99" t="e">
        <f>ROUND((Q1777-R1777)/H1777/12,0)</f>
        <v>#DIV/0!</v>
      </c>
      <c r="D1777" s="99" t="e">
        <f>ROUND(R1777/F1777/12,0)</f>
        <v>#DIV/0!</v>
      </c>
      <c r="E1777" s="116">
        <f>E1778+E1779</f>
        <v>0</v>
      </c>
      <c r="F1777" s="105">
        <f>F1778+F1779</f>
        <v>0</v>
      </c>
      <c r="G1777" s="105">
        <f>G1778+G1779</f>
        <v>0</v>
      </c>
      <c r="H1777" s="31">
        <f>IF(E1777+G1777=H1778+H1779,E1777+G1777, "CHYBA")</f>
        <v>0</v>
      </c>
      <c r="I1777" s="98">
        <f>I1778+I1779</f>
        <v>0</v>
      </c>
      <c r="J1777" s="99">
        <f>J1778+J1779</f>
        <v>0</v>
      </c>
      <c r="K1777" s="99">
        <f>K1780</f>
        <v>0</v>
      </c>
      <c r="L1777" s="99">
        <f>IF(I1777+K1777=L1778+L1779+L1780,I1777+K1777,"CHYBA")</f>
        <v>0</v>
      </c>
      <c r="M1777" s="99">
        <f>M1778+M1779</f>
        <v>0</v>
      </c>
      <c r="N1777" s="99">
        <f>N1778+N1779</f>
        <v>0</v>
      </c>
      <c r="O1777" s="99">
        <f>O1780</f>
        <v>0</v>
      </c>
      <c r="P1777" s="99">
        <f>IF(M1777+O1777=P1778+P1779+P1780,M1777+O1777,"CHYBA")</f>
        <v>0</v>
      </c>
      <c r="Q1777" s="99">
        <f>Q1778+Q1779</f>
        <v>0</v>
      </c>
      <c r="R1777" s="99">
        <f>R1778+R1779</f>
        <v>0</v>
      </c>
      <c r="S1777" s="99">
        <f>S1780</f>
        <v>0</v>
      </c>
      <c r="T1777" s="100">
        <f>IF(Q1777+S1777=T1778+T1779+T1780,Q1777+S1777,"CHYBA")</f>
        <v>0</v>
      </c>
    </row>
    <row r="1778" spans="1:20" ht="15" hidden="1" customHeight="1" x14ac:dyDescent="0.2">
      <c r="A1778" s="95" t="s">
        <v>17</v>
      </c>
      <c r="B1778" s="113" t="s">
        <v>16</v>
      </c>
      <c r="C1778" s="99" t="e">
        <f>ROUND((Q1778-R1778)/H1778/12,0)</f>
        <v>#DIV/0!</v>
      </c>
      <c r="D1778" s="99" t="e">
        <f>ROUND(R1778/F1778/12,0)</f>
        <v>#DIV/0!</v>
      </c>
      <c r="E1778" s="114"/>
      <c r="F1778" s="115"/>
      <c r="G1778" s="115"/>
      <c r="H1778" s="28">
        <f>E1778+G1778</f>
        <v>0</v>
      </c>
      <c r="I1778" s="92"/>
      <c r="J1778" s="93"/>
      <c r="K1778" s="99" t="s">
        <v>16</v>
      </c>
      <c r="L1778" s="99">
        <f>I1778</f>
        <v>0</v>
      </c>
      <c r="M1778" s="93"/>
      <c r="N1778" s="93"/>
      <c r="O1778" s="99" t="s">
        <v>16</v>
      </c>
      <c r="P1778" s="99">
        <f>M1778</f>
        <v>0</v>
      </c>
      <c r="Q1778" s="99">
        <f>I1778+M1778</f>
        <v>0</v>
      </c>
      <c r="R1778" s="99">
        <f>J1778+N1778</f>
        <v>0</v>
      </c>
      <c r="S1778" s="99" t="s">
        <v>16</v>
      </c>
      <c r="T1778" s="100">
        <f>Q1778</f>
        <v>0</v>
      </c>
    </row>
    <row r="1779" spans="1:20" ht="15" hidden="1" customHeight="1" x14ac:dyDescent="0.2">
      <c r="A1779" s="95" t="s">
        <v>18</v>
      </c>
      <c r="B1779" s="113" t="s">
        <v>16</v>
      </c>
      <c r="C1779" s="99" t="e">
        <f>ROUND((Q1779-R1779)/H1779/12,0)</f>
        <v>#DIV/0!</v>
      </c>
      <c r="D1779" s="99" t="e">
        <f>ROUND(R1779/F1779/12,0)</f>
        <v>#DIV/0!</v>
      </c>
      <c r="E1779" s="114"/>
      <c r="F1779" s="115"/>
      <c r="G1779" s="115"/>
      <c r="H1779" s="28">
        <f>E1779+G1779</f>
        <v>0</v>
      </c>
      <c r="I1779" s="92"/>
      <c r="J1779" s="93"/>
      <c r="K1779" s="99" t="s">
        <v>16</v>
      </c>
      <c r="L1779" s="99">
        <f>I1779</f>
        <v>0</v>
      </c>
      <c r="M1779" s="93"/>
      <c r="N1779" s="93"/>
      <c r="O1779" s="99" t="s">
        <v>16</v>
      </c>
      <c r="P1779" s="99">
        <f>M1779</f>
        <v>0</v>
      </c>
      <c r="Q1779" s="99">
        <f>I1779+M1779</f>
        <v>0</v>
      </c>
      <c r="R1779" s="99">
        <f>J1779+N1779</f>
        <v>0</v>
      </c>
      <c r="S1779" s="99" t="s">
        <v>16</v>
      </c>
      <c r="T1779" s="100">
        <f>Q1779</f>
        <v>0</v>
      </c>
    </row>
    <row r="1780" spans="1:20" ht="15.75" hidden="1" customHeight="1" thickBot="1" x14ac:dyDescent="0.25">
      <c r="A1780" s="129" t="s">
        <v>19</v>
      </c>
      <c r="B1780" s="130" t="s">
        <v>16</v>
      </c>
      <c r="C1780" s="131" t="s">
        <v>16</v>
      </c>
      <c r="D1780" s="131" t="s">
        <v>16</v>
      </c>
      <c r="E1780" s="132" t="s">
        <v>16</v>
      </c>
      <c r="F1780" s="133" t="s">
        <v>16</v>
      </c>
      <c r="G1780" s="133" t="s">
        <v>16</v>
      </c>
      <c r="H1780" s="45" t="s">
        <v>16</v>
      </c>
      <c r="I1780" s="134" t="s">
        <v>16</v>
      </c>
      <c r="J1780" s="131" t="s">
        <v>16</v>
      </c>
      <c r="K1780" s="135"/>
      <c r="L1780" s="131">
        <f>K1780</f>
        <v>0</v>
      </c>
      <c r="M1780" s="131" t="s">
        <v>16</v>
      </c>
      <c r="N1780" s="131" t="s">
        <v>16</v>
      </c>
      <c r="O1780" s="135"/>
      <c r="P1780" s="131">
        <f>O1780</f>
        <v>0</v>
      </c>
      <c r="Q1780" s="131" t="s">
        <v>16</v>
      </c>
      <c r="R1780" s="131" t="s">
        <v>16</v>
      </c>
      <c r="S1780" s="131">
        <f>K1780+O1780</f>
        <v>0</v>
      </c>
      <c r="T1780" s="136">
        <f>S1780</f>
        <v>0</v>
      </c>
    </row>
    <row r="1781" spans="1:20" ht="19.5" thickBot="1" x14ac:dyDescent="0.25">
      <c r="A1781" s="137" t="s">
        <v>73</v>
      </c>
      <c r="B1781" s="138" t="s">
        <v>16</v>
      </c>
      <c r="C1781" s="139">
        <f t="shared" ref="C1781:D1796" si="84">IFERROR(Q1781/E1781/12,0)</f>
        <v>0</v>
      </c>
      <c r="D1781" s="139">
        <f t="shared" si="84"/>
        <v>0</v>
      </c>
      <c r="E1781" s="140">
        <f>E1782+E1783</f>
        <v>0</v>
      </c>
      <c r="F1781" s="143">
        <f>F1782+F1783</f>
        <v>0</v>
      </c>
      <c r="G1781" s="143">
        <f>G1782+G1783</f>
        <v>0</v>
      </c>
      <c r="H1781" s="221">
        <f>IF(E1781+G1781=H1782+H1783,E1781+G1781, "CHYBA")</f>
        <v>0</v>
      </c>
      <c r="I1781" s="142">
        <f>I1782+I1783</f>
        <v>0</v>
      </c>
      <c r="J1781" s="139">
        <f>J1782+J1783</f>
        <v>0</v>
      </c>
      <c r="K1781" s="139">
        <f>K1784</f>
        <v>0</v>
      </c>
      <c r="L1781" s="139">
        <f>IF(I1781+K1781=L1782+L1783+L1784,I1781+K1781,"CHYBA")</f>
        <v>0</v>
      </c>
      <c r="M1781" s="139">
        <f>M1782+M1783</f>
        <v>0</v>
      </c>
      <c r="N1781" s="139">
        <f>N1782+N1783</f>
        <v>0</v>
      </c>
      <c r="O1781" s="139">
        <f>O1784</f>
        <v>0</v>
      </c>
      <c r="P1781" s="139">
        <f>IF(M1781+O1781=P1782+P1783+P1784,M1781+O1781,"CHYBA")</f>
        <v>0</v>
      </c>
      <c r="Q1781" s="139">
        <f>Q1782+Q1783</f>
        <v>0</v>
      </c>
      <c r="R1781" s="139">
        <f>R1782+R1783</f>
        <v>0</v>
      </c>
      <c r="S1781" s="139">
        <f>S1784</f>
        <v>0</v>
      </c>
      <c r="T1781" s="141">
        <f>IF(Q1781+S1781=T1782+T1783+T1784,Q1781+S1781,"CHYBA")</f>
        <v>0</v>
      </c>
    </row>
    <row r="1782" spans="1:20" ht="15" hidden="1" customHeight="1" x14ac:dyDescent="0.2">
      <c r="A1782" s="34" t="s">
        <v>17</v>
      </c>
      <c r="B1782" s="113" t="s">
        <v>16</v>
      </c>
      <c r="C1782" s="26" t="e">
        <f>ROUND((Q1782-R1782)/H1782/12,0)</f>
        <v>#DIV/0!</v>
      </c>
      <c r="D1782" s="26">
        <f t="shared" si="84"/>
        <v>0</v>
      </c>
      <c r="E1782" s="27">
        <f t="shared" ref="E1782:G1783" si="85">E1786+E1818+E1850+E1882+E1914+E1946</f>
        <v>0</v>
      </c>
      <c r="F1782" s="26">
        <f t="shared" si="85"/>
        <v>0</v>
      </c>
      <c r="G1782" s="26">
        <f t="shared" si="85"/>
        <v>0</v>
      </c>
      <c r="H1782" s="28">
        <f>E1782+G1782</f>
        <v>0</v>
      </c>
      <c r="I1782" s="29">
        <f>I1786+I1818+I1850+I1882+I1914+I1946</f>
        <v>0</v>
      </c>
      <c r="J1782" s="26">
        <f>J1786+J1818+J1850+J1882+J1914+J1946</f>
        <v>0</v>
      </c>
      <c r="K1782" s="26" t="s">
        <v>16</v>
      </c>
      <c r="L1782" s="26">
        <f>I1782</f>
        <v>0</v>
      </c>
      <c r="M1782" s="26">
        <f>M1786+M1818+M1850+M1882+M1914+M1946</f>
        <v>0</v>
      </c>
      <c r="N1782" s="26">
        <f>N1786+N1818+N1850+N1882+N1914+N1946</f>
        <v>0</v>
      </c>
      <c r="O1782" s="26" t="s">
        <v>16</v>
      </c>
      <c r="P1782" s="26">
        <f>M1782</f>
        <v>0</v>
      </c>
      <c r="Q1782" s="26">
        <f>I1782+M1782</f>
        <v>0</v>
      </c>
      <c r="R1782" s="26">
        <f>J1782+N1782</f>
        <v>0</v>
      </c>
      <c r="S1782" s="26" t="s">
        <v>16</v>
      </c>
      <c r="T1782" s="28">
        <f>Q1782</f>
        <v>0</v>
      </c>
    </row>
    <row r="1783" spans="1:20" ht="15" hidden="1" customHeight="1" x14ac:dyDescent="0.2">
      <c r="A1783" s="34" t="s">
        <v>18</v>
      </c>
      <c r="B1783" s="113" t="s">
        <v>16</v>
      </c>
      <c r="C1783" s="26" t="e">
        <f>ROUND((Q1783-R1783)/H1783/12,0)</f>
        <v>#DIV/0!</v>
      </c>
      <c r="D1783" s="26">
        <f t="shared" si="84"/>
        <v>0</v>
      </c>
      <c r="E1783" s="27">
        <f t="shared" si="85"/>
        <v>0</v>
      </c>
      <c r="F1783" s="26">
        <f t="shared" si="85"/>
        <v>0</v>
      </c>
      <c r="G1783" s="26">
        <f t="shared" si="85"/>
        <v>0</v>
      </c>
      <c r="H1783" s="28">
        <f>E1783+G1783</f>
        <v>0</v>
      </c>
      <c r="I1783" s="29">
        <f>I1787+I1819+I1851+I1883+I1915+I1947</f>
        <v>0</v>
      </c>
      <c r="J1783" s="26">
        <f>J1787+J1819+J1851+J1883+J1915+J1947</f>
        <v>0</v>
      </c>
      <c r="K1783" s="26" t="s">
        <v>16</v>
      </c>
      <c r="L1783" s="26">
        <f>I1783</f>
        <v>0</v>
      </c>
      <c r="M1783" s="26">
        <f>M1787+M1819+M1851+M1883+M1915+M1947</f>
        <v>0</v>
      </c>
      <c r="N1783" s="26">
        <f>N1787+N1819+N1851+N1883+N1915+N1947</f>
        <v>0</v>
      </c>
      <c r="O1783" s="26" t="s">
        <v>16</v>
      </c>
      <c r="P1783" s="26">
        <f>M1783</f>
        <v>0</v>
      </c>
      <c r="Q1783" s="26">
        <f>I1783+M1783</f>
        <v>0</v>
      </c>
      <c r="R1783" s="26">
        <f>J1783+N1783</f>
        <v>0</v>
      </c>
      <c r="S1783" s="26" t="s">
        <v>16</v>
      </c>
      <c r="T1783" s="28">
        <f>Q1783</f>
        <v>0</v>
      </c>
    </row>
    <row r="1784" spans="1:20" ht="15.75" hidden="1" customHeight="1" thickBot="1" x14ac:dyDescent="0.25">
      <c r="A1784" s="34" t="s">
        <v>19</v>
      </c>
      <c r="B1784" s="113" t="s">
        <v>16</v>
      </c>
      <c r="C1784" s="26" t="s">
        <v>16</v>
      </c>
      <c r="D1784" s="26">
        <f t="shared" si="84"/>
        <v>0</v>
      </c>
      <c r="E1784" s="27" t="s">
        <v>16</v>
      </c>
      <c r="F1784" s="30" t="s">
        <v>16</v>
      </c>
      <c r="G1784" s="30" t="s">
        <v>16</v>
      </c>
      <c r="H1784" s="31" t="s">
        <v>16</v>
      </c>
      <c r="I1784" s="32" t="s">
        <v>16</v>
      </c>
      <c r="J1784" s="30" t="s">
        <v>16</v>
      </c>
      <c r="K1784" s="26">
        <f>K1788+K1820+K1852+K1884+K1916+K1948</f>
        <v>0</v>
      </c>
      <c r="L1784" s="26">
        <f>K1784</f>
        <v>0</v>
      </c>
      <c r="M1784" s="30" t="s">
        <v>16</v>
      </c>
      <c r="N1784" s="30" t="s">
        <v>16</v>
      </c>
      <c r="O1784" s="26">
        <f>O1788+O1820+O1852+O1884+O1916+O1948</f>
        <v>0</v>
      </c>
      <c r="P1784" s="26">
        <f>O1784</f>
        <v>0</v>
      </c>
      <c r="Q1784" s="30" t="s">
        <v>16</v>
      </c>
      <c r="R1784" s="30" t="s">
        <v>16</v>
      </c>
      <c r="S1784" s="26">
        <f>K1784+O1784</f>
        <v>0</v>
      </c>
      <c r="T1784" s="28">
        <f>S1784</f>
        <v>0</v>
      </c>
    </row>
    <row r="1785" spans="1:20" ht="15.75" hidden="1" customHeight="1" x14ac:dyDescent="0.2">
      <c r="A1785" s="49" t="s">
        <v>28</v>
      </c>
      <c r="B1785" s="138" t="s">
        <v>16</v>
      </c>
      <c r="C1785" s="51" t="e">
        <f>ROUND((Q1785-R1785)/H1785/12,0)</f>
        <v>#DIV/0!</v>
      </c>
      <c r="D1785" s="51">
        <f t="shared" si="84"/>
        <v>0</v>
      </c>
      <c r="E1785" s="52">
        <f>E1786+E1787</f>
        <v>0</v>
      </c>
      <c r="F1785" s="51">
        <f>F1786+F1787</f>
        <v>0</v>
      </c>
      <c r="G1785" s="51">
        <f>G1786+G1787</f>
        <v>0</v>
      </c>
      <c r="H1785" s="53">
        <f>IF(E1785+G1785=H1786+H1787,E1785+G1785, "CHYBA")</f>
        <v>0</v>
      </c>
      <c r="I1785" s="54">
        <f>I1786+I1787</f>
        <v>0</v>
      </c>
      <c r="J1785" s="51">
        <f>J1786+J1787</f>
        <v>0</v>
      </c>
      <c r="K1785" s="51">
        <f>K1788</f>
        <v>0</v>
      </c>
      <c r="L1785" s="51">
        <f>IF(I1785+K1785=L1786+L1787+L1788,I1785+K1785,"CHYBA")</f>
        <v>0</v>
      </c>
      <c r="M1785" s="51">
        <f>M1786+M1787</f>
        <v>0</v>
      </c>
      <c r="N1785" s="51">
        <f>N1786+N1787</f>
        <v>0</v>
      </c>
      <c r="O1785" s="51">
        <f>O1788</f>
        <v>0</v>
      </c>
      <c r="P1785" s="51">
        <f>IF(M1785+O1785=P1786+P1787+P1788,M1785+O1785,"CHYBA")</f>
        <v>0</v>
      </c>
      <c r="Q1785" s="51">
        <f>Q1786+Q1787</f>
        <v>0</v>
      </c>
      <c r="R1785" s="51">
        <f>R1786+R1787</f>
        <v>0</v>
      </c>
      <c r="S1785" s="51">
        <f>S1788</f>
        <v>0</v>
      </c>
      <c r="T1785" s="53">
        <f>IF(Q1785+S1785=T1786+T1787+T1788,Q1785+S1785,"CHYBA")</f>
        <v>0</v>
      </c>
    </row>
    <row r="1786" spans="1:20" ht="15" hidden="1" customHeight="1" x14ac:dyDescent="0.2">
      <c r="A1786" s="34" t="s">
        <v>17</v>
      </c>
      <c r="B1786" s="113" t="s">
        <v>16</v>
      </c>
      <c r="C1786" s="26" t="e">
        <f>ROUND((Q1786-R1786)/H1786/12,0)</f>
        <v>#DIV/0!</v>
      </c>
      <c r="D1786" s="26">
        <f t="shared" si="84"/>
        <v>0</v>
      </c>
      <c r="E1786" s="27">
        <f t="shared" ref="E1786:G1787" si="86">E1790+E1794+E1798+E1802+E1806+E1810+E1814</f>
        <v>0</v>
      </c>
      <c r="F1786" s="26">
        <f t="shared" si="86"/>
        <v>0</v>
      </c>
      <c r="G1786" s="26">
        <f t="shared" si="86"/>
        <v>0</v>
      </c>
      <c r="H1786" s="28">
        <f>E1786+G1786</f>
        <v>0</v>
      </c>
      <c r="I1786" s="29">
        <f>I1790+I1794+I1798+I1802+I1806+I1810+I1814</f>
        <v>0</v>
      </c>
      <c r="J1786" s="26">
        <f>J1790+J1794+J1798+J1802+J1806+J1810+J1814</f>
        <v>0</v>
      </c>
      <c r="K1786" s="26" t="s">
        <v>16</v>
      </c>
      <c r="L1786" s="26">
        <f>I1786</f>
        <v>0</v>
      </c>
      <c r="M1786" s="26">
        <f>M1790+M1794+M1798+M1802+M1806+M1810+M1814</f>
        <v>0</v>
      </c>
      <c r="N1786" s="26">
        <f>N1790+N1794+N1798+N1802+N1806+N1810+N1814</f>
        <v>0</v>
      </c>
      <c r="O1786" s="26" t="s">
        <v>16</v>
      </c>
      <c r="P1786" s="26">
        <f>M1786</f>
        <v>0</v>
      </c>
      <c r="Q1786" s="26">
        <f>I1786+M1786</f>
        <v>0</v>
      </c>
      <c r="R1786" s="26">
        <f>J1786+N1786</f>
        <v>0</v>
      </c>
      <c r="S1786" s="26" t="s">
        <v>16</v>
      </c>
      <c r="T1786" s="28">
        <f>Q1786</f>
        <v>0</v>
      </c>
    </row>
    <row r="1787" spans="1:20" ht="15" hidden="1" customHeight="1" x14ac:dyDescent="0.2">
      <c r="A1787" s="34" t="s">
        <v>18</v>
      </c>
      <c r="B1787" s="113" t="s">
        <v>16</v>
      </c>
      <c r="C1787" s="26" t="e">
        <f>ROUND((Q1787-R1787)/H1787/12,0)</f>
        <v>#DIV/0!</v>
      </c>
      <c r="D1787" s="26">
        <f t="shared" si="84"/>
        <v>0</v>
      </c>
      <c r="E1787" s="27">
        <f t="shared" si="86"/>
        <v>0</v>
      </c>
      <c r="F1787" s="26">
        <f t="shared" si="86"/>
        <v>0</v>
      </c>
      <c r="G1787" s="26">
        <f t="shared" si="86"/>
        <v>0</v>
      </c>
      <c r="H1787" s="28">
        <f>E1787+G1787</f>
        <v>0</v>
      </c>
      <c r="I1787" s="29">
        <f>I1791+I1795+I1799+I1803+I1807+I1811+I1815</f>
        <v>0</v>
      </c>
      <c r="J1787" s="26">
        <f>J1791+J1795+J1799+J1803+J1807+J1811+J1815</f>
        <v>0</v>
      </c>
      <c r="K1787" s="26" t="s">
        <v>16</v>
      </c>
      <c r="L1787" s="26">
        <f>I1787</f>
        <v>0</v>
      </c>
      <c r="M1787" s="26">
        <f>M1791+M1795+M1799+M1803+M1807+M1811+M1815</f>
        <v>0</v>
      </c>
      <c r="N1787" s="26">
        <f>N1791+N1795+N1799+N1803+N1807+N1811+N1815</f>
        <v>0</v>
      </c>
      <c r="O1787" s="26" t="s">
        <v>16</v>
      </c>
      <c r="P1787" s="26">
        <f>M1787</f>
        <v>0</v>
      </c>
      <c r="Q1787" s="26">
        <f>I1787+M1787</f>
        <v>0</v>
      </c>
      <c r="R1787" s="26">
        <f>J1787+N1787</f>
        <v>0</v>
      </c>
      <c r="S1787" s="26" t="s">
        <v>16</v>
      </c>
      <c r="T1787" s="28">
        <f>Q1787</f>
        <v>0</v>
      </c>
    </row>
    <row r="1788" spans="1:20" ht="15" hidden="1" customHeight="1" x14ac:dyDescent="0.2">
      <c r="A1788" s="34" t="s">
        <v>19</v>
      </c>
      <c r="B1788" s="113" t="s">
        <v>16</v>
      </c>
      <c r="C1788" s="26" t="s">
        <v>16</v>
      </c>
      <c r="D1788" s="26">
        <f t="shared" si="84"/>
        <v>0</v>
      </c>
      <c r="E1788" s="27" t="s">
        <v>16</v>
      </c>
      <c r="F1788" s="30" t="s">
        <v>16</v>
      </c>
      <c r="G1788" s="30" t="s">
        <v>16</v>
      </c>
      <c r="H1788" s="31" t="s">
        <v>16</v>
      </c>
      <c r="I1788" s="29" t="s">
        <v>16</v>
      </c>
      <c r="J1788" s="26" t="s">
        <v>16</v>
      </c>
      <c r="K1788" s="26">
        <f>K1792+K1796+K1800+K1804+K1808+K1812+K1816</f>
        <v>0</v>
      </c>
      <c r="L1788" s="26">
        <f>K1788</f>
        <v>0</v>
      </c>
      <c r="M1788" s="26" t="s">
        <v>16</v>
      </c>
      <c r="N1788" s="26" t="s">
        <v>16</v>
      </c>
      <c r="O1788" s="26">
        <f>O1792+O1796+O1800+O1804+O1808+O1812+O1816</f>
        <v>0</v>
      </c>
      <c r="P1788" s="26">
        <f>O1788</f>
        <v>0</v>
      </c>
      <c r="Q1788" s="26" t="s">
        <v>16</v>
      </c>
      <c r="R1788" s="26" t="s">
        <v>16</v>
      </c>
      <c r="S1788" s="26">
        <f>K1788+O1788</f>
        <v>0</v>
      </c>
      <c r="T1788" s="28">
        <f>S1788</f>
        <v>0</v>
      </c>
    </row>
    <row r="1789" spans="1:20" ht="18" hidden="1" customHeight="1" x14ac:dyDescent="0.2">
      <c r="A1789" s="35" t="s">
        <v>55</v>
      </c>
      <c r="B1789" s="84"/>
      <c r="C1789" s="26" t="e">
        <f>ROUND((Q1789-R1789)/H1789/12,0)</f>
        <v>#DIV/0!</v>
      </c>
      <c r="D1789" s="26">
        <f t="shared" si="84"/>
        <v>0</v>
      </c>
      <c r="E1789" s="27">
        <f>E1790+E1791</f>
        <v>0</v>
      </c>
      <c r="F1789" s="30">
        <f>F1790+F1791</f>
        <v>0</v>
      </c>
      <c r="G1789" s="30">
        <f>G1790+G1791</f>
        <v>0</v>
      </c>
      <c r="H1789" s="31">
        <f>IF(E1789+G1789=H1790+H1791,E1789+G1789, "CHYBA")</f>
        <v>0</v>
      </c>
      <c r="I1789" s="29">
        <f>I1790+I1791</f>
        <v>0</v>
      </c>
      <c r="J1789" s="26">
        <f>J1790+J1791</f>
        <v>0</v>
      </c>
      <c r="K1789" s="26">
        <f>K1792</f>
        <v>0</v>
      </c>
      <c r="L1789" s="26">
        <f>IF(I1789+K1789=L1790+L1791+L1792,I1789+K1789,"CHYBA")</f>
        <v>0</v>
      </c>
      <c r="M1789" s="26">
        <f>M1790+M1791</f>
        <v>0</v>
      </c>
      <c r="N1789" s="26">
        <f>N1790+N1791</f>
        <v>0</v>
      </c>
      <c r="O1789" s="26">
        <f>O1792</f>
        <v>0</v>
      </c>
      <c r="P1789" s="26">
        <f>IF(M1789+O1789=P1790+P1791+P1792,M1789+O1789,"CHYBA")</f>
        <v>0</v>
      </c>
      <c r="Q1789" s="26">
        <f>Q1790+Q1791</f>
        <v>0</v>
      </c>
      <c r="R1789" s="26">
        <f>R1790+R1791</f>
        <v>0</v>
      </c>
      <c r="S1789" s="26">
        <f>S1792</f>
        <v>0</v>
      </c>
      <c r="T1789" s="28">
        <f>IF(Q1789+S1789=T1790+T1791+T1792,Q1789+S1789,"CHYBA")</f>
        <v>0</v>
      </c>
    </row>
    <row r="1790" spans="1:20" ht="15" hidden="1" customHeight="1" x14ac:dyDescent="0.2">
      <c r="A1790" s="34" t="s">
        <v>17</v>
      </c>
      <c r="B1790" s="113" t="s">
        <v>16</v>
      </c>
      <c r="C1790" s="26" t="e">
        <f>ROUND((Q1790-R1790)/H1790/12,0)</f>
        <v>#DIV/0!</v>
      </c>
      <c r="D1790" s="26">
        <f t="shared" si="84"/>
        <v>0</v>
      </c>
      <c r="E1790" s="36"/>
      <c r="F1790" s="37"/>
      <c r="G1790" s="37"/>
      <c r="H1790" s="28">
        <f>E1790+G1790</f>
        <v>0</v>
      </c>
      <c r="I1790" s="38"/>
      <c r="J1790" s="39"/>
      <c r="K1790" s="26" t="s">
        <v>16</v>
      </c>
      <c r="L1790" s="26">
        <f>I1790</f>
        <v>0</v>
      </c>
      <c r="M1790" s="39"/>
      <c r="N1790" s="39"/>
      <c r="O1790" s="26" t="s">
        <v>16</v>
      </c>
      <c r="P1790" s="26">
        <f>M1790</f>
        <v>0</v>
      </c>
      <c r="Q1790" s="26">
        <f>I1790+M1790</f>
        <v>0</v>
      </c>
      <c r="R1790" s="26">
        <f>J1790+N1790</f>
        <v>0</v>
      </c>
      <c r="S1790" s="26" t="s">
        <v>16</v>
      </c>
      <c r="T1790" s="28">
        <f>Q1790</f>
        <v>0</v>
      </c>
    </row>
    <row r="1791" spans="1:20" ht="15" hidden="1" customHeight="1" x14ac:dyDescent="0.2">
      <c r="A1791" s="34" t="s">
        <v>18</v>
      </c>
      <c r="B1791" s="113" t="s">
        <v>16</v>
      </c>
      <c r="C1791" s="26" t="e">
        <f>ROUND((Q1791-R1791)/H1791/12,0)</f>
        <v>#DIV/0!</v>
      </c>
      <c r="D1791" s="26">
        <f t="shared" si="84"/>
        <v>0</v>
      </c>
      <c r="E1791" s="36"/>
      <c r="F1791" s="37"/>
      <c r="G1791" s="37"/>
      <c r="H1791" s="28">
        <f>E1791+G1791</f>
        <v>0</v>
      </c>
      <c r="I1791" s="38"/>
      <c r="J1791" s="39"/>
      <c r="K1791" s="26" t="s">
        <v>16</v>
      </c>
      <c r="L1791" s="26">
        <f>I1791</f>
        <v>0</v>
      </c>
      <c r="M1791" s="39"/>
      <c r="N1791" s="39"/>
      <c r="O1791" s="26" t="s">
        <v>16</v>
      </c>
      <c r="P1791" s="26">
        <f>M1791</f>
        <v>0</v>
      </c>
      <c r="Q1791" s="26">
        <f>I1791+M1791</f>
        <v>0</v>
      </c>
      <c r="R1791" s="26">
        <f>J1791+N1791</f>
        <v>0</v>
      </c>
      <c r="S1791" s="26" t="s">
        <v>16</v>
      </c>
      <c r="T1791" s="28">
        <f>Q1791</f>
        <v>0</v>
      </c>
    </row>
    <row r="1792" spans="1:20" ht="15" hidden="1" customHeight="1" x14ac:dyDescent="0.2">
      <c r="A1792" s="34" t="s">
        <v>19</v>
      </c>
      <c r="B1792" s="113" t="s">
        <v>16</v>
      </c>
      <c r="C1792" s="26" t="s">
        <v>16</v>
      </c>
      <c r="D1792" s="26">
        <f t="shared" si="84"/>
        <v>0</v>
      </c>
      <c r="E1792" s="27" t="s">
        <v>16</v>
      </c>
      <c r="F1792" s="30" t="s">
        <v>16</v>
      </c>
      <c r="G1792" s="30" t="s">
        <v>16</v>
      </c>
      <c r="H1792" s="31" t="s">
        <v>16</v>
      </c>
      <c r="I1792" s="29" t="s">
        <v>16</v>
      </c>
      <c r="J1792" s="26" t="s">
        <v>16</v>
      </c>
      <c r="K1792" s="39"/>
      <c r="L1792" s="26">
        <f>K1792</f>
        <v>0</v>
      </c>
      <c r="M1792" s="26" t="s">
        <v>16</v>
      </c>
      <c r="N1792" s="26" t="s">
        <v>16</v>
      </c>
      <c r="O1792" s="39"/>
      <c r="P1792" s="26">
        <f>O1792</f>
        <v>0</v>
      </c>
      <c r="Q1792" s="26" t="s">
        <v>16</v>
      </c>
      <c r="R1792" s="26" t="s">
        <v>16</v>
      </c>
      <c r="S1792" s="26">
        <f>K1792+O1792</f>
        <v>0</v>
      </c>
      <c r="T1792" s="28">
        <f>S1792</f>
        <v>0</v>
      </c>
    </row>
    <row r="1793" spans="1:20" ht="18" hidden="1" customHeight="1" x14ac:dyDescent="0.2">
      <c r="A1793" s="35" t="s">
        <v>55</v>
      </c>
      <c r="B1793" s="84"/>
      <c r="C1793" s="26" t="e">
        <f>ROUND((Q1793-R1793)/H1793/12,0)</f>
        <v>#DIV/0!</v>
      </c>
      <c r="D1793" s="26">
        <f t="shared" si="84"/>
        <v>0</v>
      </c>
      <c r="E1793" s="27">
        <f>E1794+E1795</f>
        <v>0</v>
      </c>
      <c r="F1793" s="30">
        <f>F1794+F1795</f>
        <v>0</v>
      </c>
      <c r="G1793" s="30">
        <f>G1794+G1795</f>
        <v>0</v>
      </c>
      <c r="H1793" s="31">
        <f>IF(E1793+G1793=H1794+H1795,E1793+G1793, "CHYBA")</f>
        <v>0</v>
      </c>
      <c r="I1793" s="29">
        <f>I1794+I1795</f>
        <v>0</v>
      </c>
      <c r="J1793" s="26">
        <f>J1794+J1795</f>
        <v>0</v>
      </c>
      <c r="K1793" s="26">
        <f>K1796</f>
        <v>0</v>
      </c>
      <c r="L1793" s="26">
        <f>IF(I1793+K1793=L1794+L1795+L1796,I1793+K1793,"CHYBA")</f>
        <v>0</v>
      </c>
      <c r="M1793" s="26">
        <f>M1794+M1795</f>
        <v>0</v>
      </c>
      <c r="N1793" s="26">
        <f>N1794+N1795</f>
        <v>0</v>
      </c>
      <c r="O1793" s="26">
        <f>O1796</f>
        <v>0</v>
      </c>
      <c r="P1793" s="26">
        <f>IF(M1793+O1793=P1794+P1795+P1796,M1793+O1793,"CHYBA")</f>
        <v>0</v>
      </c>
      <c r="Q1793" s="26">
        <f>Q1794+Q1795</f>
        <v>0</v>
      </c>
      <c r="R1793" s="26">
        <f>R1794+R1795</f>
        <v>0</v>
      </c>
      <c r="S1793" s="26">
        <f>S1796</f>
        <v>0</v>
      </c>
      <c r="T1793" s="28">
        <f>IF(Q1793+S1793=T1794+T1795+T1796,Q1793+S1793,"CHYBA")</f>
        <v>0</v>
      </c>
    </row>
    <row r="1794" spans="1:20" ht="15" hidden="1" customHeight="1" x14ac:dyDescent="0.2">
      <c r="A1794" s="34" t="s">
        <v>17</v>
      </c>
      <c r="B1794" s="113" t="s">
        <v>16</v>
      </c>
      <c r="C1794" s="26" t="e">
        <f>ROUND((Q1794-R1794)/H1794/12,0)</f>
        <v>#DIV/0!</v>
      </c>
      <c r="D1794" s="26">
        <f t="shared" si="84"/>
        <v>0</v>
      </c>
      <c r="E1794" s="36"/>
      <c r="F1794" s="37"/>
      <c r="G1794" s="37"/>
      <c r="H1794" s="28">
        <f>E1794+G1794</f>
        <v>0</v>
      </c>
      <c r="I1794" s="38"/>
      <c r="J1794" s="39"/>
      <c r="K1794" s="26" t="s">
        <v>16</v>
      </c>
      <c r="L1794" s="26">
        <f>I1794</f>
        <v>0</v>
      </c>
      <c r="M1794" s="39"/>
      <c r="N1794" s="39"/>
      <c r="O1794" s="26" t="s">
        <v>16</v>
      </c>
      <c r="P1794" s="26">
        <f>M1794</f>
        <v>0</v>
      </c>
      <c r="Q1794" s="26">
        <f>I1794+M1794</f>
        <v>0</v>
      </c>
      <c r="R1794" s="26">
        <f>J1794+N1794</f>
        <v>0</v>
      </c>
      <c r="S1794" s="26" t="s">
        <v>16</v>
      </c>
      <c r="T1794" s="28">
        <f>Q1794</f>
        <v>0</v>
      </c>
    </row>
    <row r="1795" spans="1:20" ht="15" hidden="1" customHeight="1" x14ac:dyDescent="0.2">
      <c r="A1795" s="34" t="s">
        <v>18</v>
      </c>
      <c r="B1795" s="113" t="s">
        <v>16</v>
      </c>
      <c r="C1795" s="26" t="e">
        <f>ROUND((Q1795-R1795)/H1795/12,0)</f>
        <v>#DIV/0!</v>
      </c>
      <c r="D1795" s="26">
        <f t="shared" si="84"/>
        <v>0</v>
      </c>
      <c r="E1795" s="36"/>
      <c r="F1795" s="37"/>
      <c r="G1795" s="37"/>
      <c r="H1795" s="28">
        <f>E1795+G1795</f>
        <v>0</v>
      </c>
      <c r="I1795" s="38"/>
      <c r="J1795" s="39"/>
      <c r="K1795" s="26" t="s">
        <v>16</v>
      </c>
      <c r="L1795" s="26">
        <f>I1795</f>
        <v>0</v>
      </c>
      <c r="M1795" s="39"/>
      <c r="N1795" s="39"/>
      <c r="O1795" s="26" t="s">
        <v>16</v>
      </c>
      <c r="P1795" s="26">
        <f>M1795</f>
        <v>0</v>
      </c>
      <c r="Q1795" s="26">
        <f>I1795+M1795</f>
        <v>0</v>
      </c>
      <c r="R1795" s="26">
        <f>J1795+N1795</f>
        <v>0</v>
      </c>
      <c r="S1795" s="26" t="s">
        <v>16</v>
      </c>
      <c r="T1795" s="28">
        <f>Q1795</f>
        <v>0</v>
      </c>
    </row>
    <row r="1796" spans="1:20" ht="15" hidden="1" customHeight="1" x14ac:dyDescent="0.2">
      <c r="A1796" s="34" t="s">
        <v>19</v>
      </c>
      <c r="B1796" s="113" t="s">
        <v>16</v>
      </c>
      <c r="C1796" s="26" t="s">
        <v>16</v>
      </c>
      <c r="D1796" s="26">
        <f t="shared" si="84"/>
        <v>0</v>
      </c>
      <c r="E1796" s="27" t="s">
        <v>16</v>
      </c>
      <c r="F1796" s="30" t="s">
        <v>16</v>
      </c>
      <c r="G1796" s="30" t="s">
        <v>16</v>
      </c>
      <c r="H1796" s="31" t="s">
        <v>16</v>
      </c>
      <c r="I1796" s="29" t="s">
        <v>16</v>
      </c>
      <c r="J1796" s="26" t="s">
        <v>16</v>
      </c>
      <c r="K1796" s="39"/>
      <c r="L1796" s="26">
        <f>K1796</f>
        <v>0</v>
      </c>
      <c r="M1796" s="26" t="s">
        <v>16</v>
      </c>
      <c r="N1796" s="26" t="s">
        <v>16</v>
      </c>
      <c r="O1796" s="39"/>
      <c r="P1796" s="26">
        <f>O1796</f>
        <v>0</v>
      </c>
      <c r="Q1796" s="26" t="s">
        <v>16</v>
      </c>
      <c r="R1796" s="26" t="s">
        <v>16</v>
      </c>
      <c r="S1796" s="26">
        <f>K1796+O1796</f>
        <v>0</v>
      </c>
      <c r="T1796" s="28">
        <f>S1796</f>
        <v>0</v>
      </c>
    </row>
    <row r="1797" spans="1:20" ht="18" hidden="1" customHeight="1" x14ac:dyDescent="0.2">
      <c r="A1797" s="35" t="s">
        <v>55</v>
      </c>
      <c r="B1797" s="84"/>
      <c r="C1797" s="26" t="e">
        <f>ROUND((Q1797-R1797)/H1797/12,0)</f>
        <v>#DIV/0!</v>
      </c>
      <c r="D1797" s="26">
        <f t="shared" ref="D1797:D1860" si="87">IFERROR(R1797/F1797/12,0)</f>
        <v>0</v>
      </c>
      <c r="E1797" s="27">
        <f>E1798+E1799</f>
        <v>0</v>
      </c>
      <c r="F1797" s="30">
        <f>F1798+F1799</f>
        <v>0</v>
      </c>
      <c r="G1797" s="30">
        <f>G1798+G1799</f>
        <v>0</v>
      </c>
      <c r="H1797" s="31">
        <f>IF(E1797+G1797=H1798+H1799,E1797+G1797, "CHYBA")</f>
        <v>0</v>
      </c>
      <c r="I1797" s="29">
        <f>I1798+I1799</f>
        <v>0</v>
      </c>
      <c r="J1797" s="26">
        <f>J1798+J1799</f>
        <v>0</v>
      </c>
      <c r="K1797" s="26">
        <f>K1800</f>
        <v>0</v>
      </c>
      <c r="L1797" s="26">
        <f>IF(I1797+K1797=L1798+L1799+L1800,I1797+K1797,"CHYBA")</f>
        <v>0</v>
      </c>
      <c r="M1797" s="26">
        <f>M1798+M1799</f>
        <v>0</v>
      </c>
      <c r="N1797" s="26">
        <f>N1798+N1799</f>
        <v>0</v>
      </c>
      <c r="O1797" s="26">
        <f>O1800</f>
        <v>0</v>
      </c>
      <c r="P1797" s="26">
        <f>IF(M1797+O1797=P1798+P1799+P1800,M1797+O1797,"CHYBA")</f>
        <v>0</v>
      </c>
      <c r="Q1797" s="26">
        <f>Q1798+Q1799</f>
        <v>0</v>
      </c>
      <c r="R1797" s="26">
        <f>R1798+R1799</f>
        <v>0</v>
      </c>
      <c r="S1797" s="26">
        <f>S1800</f>
        <v>0</v>
      </c>
      <c r="T1797" s="28">
        <f>IF(Q1797+S1797=T1798+T1799+T1800,Q1797+S1797,"CHYBA")</f>
        <v>0</v>
      </c>
    </row>
    <row r="1798" spans="1:20" ht="15" hidden="1" customHeight="1" x14ac:dyDescent="0.2">
      <c r="A1798" s="34" t="s">
        <v>17</v>
      </c>
      <c r="B1798" s="113" t="s">
        <v>16</v>
      </c>
      <c r="C1798" s="26" t="e">
        <f>ROUND((Q1798-R1798)/H1798/12,0)</f>
        <v>#DIV/0!</v>
      </c>
      <c r="D1798" s="26">
        <f t="shared" si="87"/>
        <v>0</v>
      </c>
      <c r="E1798" s="36"/>
      <c r="F1798" s="37"/>
      <c r="G1798" s="37"/>
      <c r="H1798" s="28">
        <f>E1798+G1798</f>
        <v>0</v>
      </c>
      <c r="I1798" s="38"/>
      <c r="J1798" s="39"/>
      <c r="K1798" s="26" t="s">
        <v>16</v>
      </c>
      <c r="L1798" s="26">
        <f>I1798</f>
        <v>0</v>
      </c>
      <c r="M1798" s="39"/>
      <c r="N1798" s="39"/>
      <c r="O1798" s="26" t="s">
        <v>16</v>
      </c>
      <c r="P1798" s="26">
        <f>M1798</f>
        <v>0</v>
      </c>
      <c r="Q1798" s="26">
        <f>I1798+M1798</f>
        <v>0</v>
      </c>
      <c r="R1798" s="26">
        <f>J1798+N1798</f>
        <v>0</v>
      </c>
      <c r="S1798" s="26" t="s">
        <v>16</v>
      </c>
      <c r="T1798" s="28">
        <f>Q1798</f>
        <v>0</v>
      </c>
    </row>
    <row r="1799" spans="1:20" ht="15" hidden="1" customHeight="1" x14ac:dyDescent="0.2">
      <c r="A1799" s="34" t="s">
        <v>18</v>
      </c>
      <c r="B1799" s="113" t="s">
        <v>16</v>
      </c>
      <c r="C1799" s="26" t="e">
        <f>ROUND((Q1799-R1799)/H1799/12,0)</f>
        <v>#DIV/0!</v>
      </c>
      <c r="D1799" s="26">
        <f t="shared" si="87"/>
        <v>0</v>
      </c>
      <c r="E1799" s="36"/>
      <c r="F1799" s="37"/>
      <c r="G1799" s="37"/>
      <c r="H1799" s="28">
        <f>E1799+G1799</f>
        <v>0</v>
      </c>
      <c r="I1799" s="38"/>
      <c r="J1799" s="39"/>
      <c r="K1799" s="26" t="s">
        <v>16</v>
      </c>
      <c r="L1799" s="26">
        <f>I1799</f>
        <v>0</v>
      </c>
      <c r="M1799" s="39"/>
      <c r="N1799" s="39"/>
      <c r="O1799" s="26" t="s">
        <v>16</v>
      </c>
      <c r="P1799" s="26">
        <f>M1799</f>
        <v>0</v>
      </c>
      <c r="Q1799" s="26">
        <f>I1799+M1799</f>
        <v>0</v>
      </c>
      <c r="R1799" s="26">
        <f>J1799+N1799</f>
        <v>0</v>
      </c>
      <c r="S1799" s="26" t="s">
        <v>16</v>
      </c>
      <c r="T1799" s="28">
        <f>Q1799</f>
        <v>0</v>
      </c>
    </row>
    <row r="1800" spans="1:20" ht="15" hidden="1" customHeight="1" x14ac:dyDescent="0.2">
      <c r="A1800" s="34" t="s">
        <v>19</v>
      </c>
      <c r="B1800" s="113" t="s">
        <v>16</v>
      </c>
      <c r="C1800" s="26" t="s">
        <v>16</v>
      </c>
      <c r="D1800" s="26">
        <f t="shared" si="87"/>
        <v>0</v>
      </c>
      <c r="E1800" s="27" t="s">
        <v>16</v>
      </c>
      <c r="F1800" s="30" t="s">
        <v>16</v>
      </c>
      <c r="G1800" s="30" t="s">
        <v>16</v>
      </c>
      <c r="H1800" s="31" t="s">
        <v>16</v>
      </c>
      <c r="I1800" s="29" t="s">
        <v>16</v>
      </c>
      <c r="J1800" s="26" t="s">
        <v>16</v>
      </c>
      <c r="K1800" s="39"/>
      <c r="L1800" s="26">
        <f>K1800</f>
        <v>0</v>
      </c>
      <c r="M1800" s="26" t="s">
        <v>16</v>
      </c>
      <c r="N1800" s="26" t="s">
        <v>16</v>
      </c>
      <c r="O1800" s="39"/>
      <c r="P1800" s="26">
        <f>O1800</f>
        <v>0</v>
      </c>
      <c r="Q1800" s="26" t="s">
        <v>16</v>
      </c>
      <c r="R1800" s="26" t="s">
        <v>16</v>
      </c>
      <c r="S1800" s="26">
        <f>K1800+O1800</f>
        <v>0</v>
      </c>
      <c r="T1800" s="28">
        <f>S1800</f>
        <v>0</v>
      </c>
    </row>
    <row r="1801" spans="1:20" ht="18" hidden="1" customHeight="1" x14ac:dyDescent="0.2">
      <c r="A1801" s="35" t="s">
        <v>55</v>
      </c>
      <c r="B1801" s="84"/>
      <c r="C1801" s="26" t="e">
        <f>ROUND((Q1801-R1801)/H1801/12,0)</f>
        <v>#DIV/0!</v>
      </c>
      <c r="D1801" s="26">
        <f t="shared" si="87"/>
        <v>0</v>
      </c>
      <c r="E1801" s="27">
        <f>E1802+E1803</f>
        <v>0</v>
      </c>
      <c r="F1801" s="30">
        <f>F1802+F1803</f>
        <v>0</v>
      </c>
      <c r="G1801" s="30">
        <f>G1802+G1803</f>
        <v>0</v>
      </c>
      <c r="H1801" s="31">
        <f>IF(E1801+G1801=H1802+H1803,E1801+G1801, "CHYBA")</f>
        <v>0</v>
      </c>
      <c r="I1801" s="29">
        <f>I1802+I1803</f>
        <v>0</v>
      </c>
      <c r="J1801" s="26">
        <f>J1802+J1803</f>
        <v>0</v>
      </c>
      <c r="K1801" s="26">
        <f>K1804</f>
        <v>0</v>
      </c>
      <c r="L1801" s="26">
        <f>IF(I1801+K1801=L1802+L1803+L1804,I1801+K1801,"CHYBA")</f>
        <v>0</v>
      </c>
      <c r="M1801" s="26">
        <f>M1802+M1803</f>
        <v>0</v>
      </c>
      <c r="N1801" s="26">
        <f>N1802+N1803</f>
        <v>0</v>
      </c>
      <c r="O1801" s="26">
        <f>O1804</f>
        <v>0</v>
      </c>
      <c r="P1801" s="26">
        <f>IF(M1801+O1801=P1802+P1803+P1804,M1801+O1801,"CHYBA")</f>
        <v>0</v>
      </c>
      <c r="Q1801" s="26">
        <f>Q1802+Q1803</f>
        <v>0</v>
      </c>
      <c r="R1801" s="26">
        <f>R1802+R1803</f>
        <v>0</v>
      </c>
      <c r="S1801" s="26">
        <f>S1804</f>
        <v>0</v>
      </c>
      <c r="T1801" s="28">
        <f>IF(Q1801+S1801=T1802+T1803+T1804,Q1801+S1801,"CHYBA")</f>
        <v>0</v>
      </c>
    </row>
    <row r="1802" spans="1:20" ht="15" hidden="1" customHeight="1" x14ac:dyDescent="0.2">
      <c r="A1802" s="34" t="s">
        <v>17</v>
      </c>
      <c r="B1802" s="113" t="s">
        <v>16</v>
      </c>
      <c r="C1802" s="26" t="e">
        <f>ROUND((Q1802-R1802)/H1802/12,0)</f>
        <v>#DIV/0!</v>
      </c>
      <c r="D1802" s="26">
        <f t="shared" si="87"/>
        <v>0</v>
      </c>
      <c r="E1802" s="36"/>
      <c r="F1802" s="37"/>
      <c r="G1802" s="37"/>
      <c r="H1802" s="28">
        <f>E1802+G1802</f>
        <v>0</v>
      </c>
      <c r="I1802" s="38"/>
      <c r="J1802" s="39"/>
      <c r="K1802" s="26" t="s">
        <v>16</v>
      </c>
      <c r="L1802" s="26">
        <f>I1802</f>
        <v>0</v>
      </c>
      <c r="M1802" s="39"/>
      <c r="N1802" s="39"/>
      <c r="O1802" s="26" t="s">
        <v>16</v>
      </c>
      <c r="P1802" s="26">
        <f>M1802</f>
        <v>0</v>
      </c>
      <c r="Q1802" s="26">
        <f>I1802+M1802</f>
        <v>0</v>
      </c>
      <c r="R1802" s="26">
        <f>J1802+N1802</f>
        <v>0</v>
      </c>
      <c r="S1802" s="26" t="s">
        <v>16</v>
      </c>
      <c r="T1802" s="28">
        <f>Q1802</f>
        <v>0</v>
      </c>
    </row>
    <row r="1803" spans="1:20" ht="15" hidden="1" customHeight="1" x14ac:dyDescent="0.2">
      <c r="A1803" s="34" t="s">
        <v>18</v>
      </c>
      <c r="B1803" s="113" t="s">
        <v>16</v>
      </c>
      <c r="C1803" s="26" t="e">
        <f>ROUND((Q1803-R1803)/H1803/12,0)</f>
        <v>#DIV/0!</v>
      </c>
      <c r="D1803" s="26">
        <f t="shared" si="87"/>
        <v>0</v>
      </c>
      <c r="E1803" s="36"/>
      <c r="F1803" s="37"/>
      <c r="G1803" s="37"/>
      <c r="H1803" s="28">
        <f>E1803+G1803</f>
        <v>0</v>
      </c>
      <c r="I1803" s="38"/>
      <c r="J1803" s="39"/>
      <c r="K1803" s="26" t="s">
        <v>16</v>
      </c>
      <c r="L1803" s="26">
        <f>I1803</f>
        <v>0</v>
      </c>
      <c r="M1803" s="39"/>
      <c r="N1803" s="39"/>
      <c r="O1803" s="26" t="s">
        <v>16</v>
      </c>
      <c r="P1803" s="26">
        <f>M1803</f>
        <v>0</v>
      </c>
      <c r="Q1803" s="26">
        <f>I1803+M1803</f>
        <v>0</v>
      </c>
      <c r="R1803" s="26">
        <f>J1803+N1803</f>
        <v>0</v>
      </c>
      <c r="S1803" s="26" t="s">
        <v>16</v>
      </c>
      <c r="T1803" s="28">
        <f>Q1803</f>
        <v>0</v>
      </c>
    </row>
    <row r="1804" spans="1:20" ht="15" hidden="1" customHeight="1" x14ac:dyDescent="0.2">
      <c r="A1804" s="34" t="s">
        <v>19</v>
      </c>
      <c r="B1804" s="113" t="s">
        <v>16</v>
      </c>
      <c r="C1804" s="26" t="s">
        <v>16</v>
      </c>
      <c r="D1804" s="26">
        <f t="shared" si="87"/>
        <v>0</v>
      </c>
      <c r="E1804" s="27" t="s">
        <v>16</v>
      </c>
      <c r="F1804" s="30" t="s">
        <v>16</v>
      </c>
      <c r="G1804" s="30" t="s">
        <v>16</v>
      </c>
      <c r="H1804" s="31" t="s">
        <v>16</v>
      </c>
      <c r="I1804" s="29" t="s">
        <v>16</v>
      </c>
      <c r="J1804" s="26" t="s">
        <v>16</v>
      </c>
      <c r="K1804" s="39"/>
      <c r="L1804" s="26">
        <f>K1804</f>
        <v>0</v>
      </c>
      <c r="M1804" s="26" t="s">
        <v>16</v>
      </c>
      <c r="N1804" s="26" t="s">
        <v>16</v>
      </c>
      <c r="O1804" s="39"/>
      <c r="P1804" s="26">
        <f>O1804</f>
        <v>0</v>
      </c>
      <c r="Q1804" s="26" t="s">
        <v>16</v>
      </c>
      <c r="R1804" s="26" t="s">
        <v>16</v>
      </c>
      <c r="S1804" s="26">
        <f>K1804+O1804</f>
        <v>0</v>
      </c>
      <c r="T1804" s="28">
        <f>S1804</f>
        <v>0</v>
      </c>
    </row>
    <row r="1805" spans="1:20" ht="18" hidden="1" customHeight="1" x14ac:dyDescent="0.2">
      <c r="A1805" s="35" t="s">
        <v>55</v>
      </c>
      <c r="B1805" s="84"/>
      <c r="C1805" s="26" t="e">
        <f>ROUND((Q1805-R1805)/H1805/12,0)</f>
        <v>#DIV/0!</v>
      </c>
      <c r="D1805" s="26">
        <f t="shared" si="87"/>
        <v>0</v>
      </c>
      <c r="E1805" s="27">
        <f>E1806+E1807</f>
        <v>0</v>
      </c>
      <c r="F1805" s="30">
        <f>F1806+F1807</f>
        <v>0</v>
      </c>
      <c r="G1805" s="30">
        <f>G1806+G1807</f>
        <v>0</v>
      </c>
      <c r="H1805" s="31">
        <f>IF(E1805+G1805=H1806+H1807,E1805+G1805, "CHYBA")</f>
        <v>0</v>
      </c>
      <c r="I1805" s="29">
        <f>I1806+I1807</f>
        <v>0</v>
      </c>
      <c r="J1805" s="26">
        <f>J1806+J1807</f>
        <v>0</v>
      </c>
      <c r="K1805" s="26">
        <f>K1808</f>
        <v>0</v>
      </c>
      <c r="L1805" s="26">
        <f>IF(I1805+K1805=L1806+L1807+L1808,I1805+K1805,"CHYBA")</f>
        <v>0</v>
      </c>
      <c r="M1805" s="26">
        <f>M1806+M1807</f>
        <v>0</v>
      </c>
      <c r="N1805" s="26">
        <f>N1806+N1807</f>
        <v>0</v>
      </c>
      <c r="O1805" s="26">
        <f>O1808</f>
        <v>0</v>
      </c>
      <c r="P1805" s="26">
        <f>IF(M1805+O1805=P1806+P1807+P1808,M1805+O1805,"CHYBA")</f>
        <v>0</v>
      </c>
      <c r="Q1805" s="26">
        <f>Q1806+Q1807</f>
        <v>0</v>
      </c>
      <c r="R1805" s="26">
        <f>R1806+R1807</f>
        <v>0</v>
      </c>
      <c r="S1805" s="26">
        <f>S1808</f>
        <v>0</v>
      </c>
      <c r="T1805" s="28">
        <f>IF(Q1805+S1805=T1806+T1807+T1808,Q1805+S1805,"CHYBA")</f>
        <v>0</v>
      </c>
    </row>
    <row r="1806" spans="1:20" ht="15" hidden="1" customHeight="1" x14ac:dyDescent="0.2">
      <c r="A1806" s="34" t="s">
        <v>17</v>
      </c>
      <c r="B1806" s="113" t="s">
        <v>16</v>
      </c>
      <c r="C1806" s="26" t="e">
        <f>ROUND((Q1806-R1806)/H1806/12,0)</f>
        <v>#DIV/0!</v>
      </c>
      <c r="D1806" s="26">
        <f t="shared" si="87"/>
        <v>0</v>
      </c>
      <c r="E1806" s="36"/>
      <c r="F1806" s="37"/>
      <c r="G1806" s="37"/>
      <c r="H1806" s="28">
        <f>E1806+G1806</f>
        <v>0</v>
      </c>
      <c r="I1806" s="38"/>
      <c r="J1806" s="39"/>
      <c r="K1806" s="26" t="s">
        <v>16</v>
      </c>
      <c r="L1806" s="26">
        <f>I1806</f>
        <v>0</v>
      </c>
      <c r="M1806" s="39"/>
      <c r="N1806" s="39"/>
      <c r="O1806" s="26" t="s">
        <v>16</v>
      </c>
      <c r="P1806" s="26">
        <f>M1806</f>
        <v>0</v>
      </c>
      <c r="Q1806" s="26">
        <f>I1806+M1806</f>
        <v>0</v>
      </c>
      <c r="R1806" s="26">
        <f>J1806+N1806</f>
        <v>0</v>
      </c>
      <c r="S1806" s="26" t="s">
        <v>16</v>
      </c>
      <c r="T1806" s="28">
        <f>Q1806</f>
        <v>0</v>
      </c>
    </row>
    <row r="1807" spans="1:20" ht="15" hidden="1" customHeight="1" x14ac:dyDescent="0.2">
      <c r="A1807" s="34" t="s">
        <v>18</v>
      </c>
      <c r="B1807" s="113" t="s">
        <v>16</v>
      </c>
      <c r="C1807" s="26" t="e">
        <f>ROUND((Q1807-R1807)/H1807/12,0)</f>
        <v>#DIV/0!</v>
      </c>
      <c r="D1807" s="26">
        <f t="shared" si="87"/>
        <v>0</v>
      </c>
      <c r="E1807" s="36"/>
      <c r="F1807" s="37"/>
      <c r="G1807" s="37"/>
      <c r="H1807" s="28">
        <f>E1807+G1807</f>
        <v>0</v>
      </c>
      <c r="I1807" s="38"/>
      <c r="J1807" s="39"/>
      <c r="K1807" s="26" t="s">
        <v>16</v>
      </c>
      <c r="L1807" s="26">
        <f>I1807</f>
        <v>0</v>
      </c>
      <c r="M1807" s="39"/>
      <c r="N1807" s="39"/>
      <c r="O1807" s="26" t="s">
        <v>16</v>
      </c>
      <c r="P1807" s="26">
        <f>M1807</f>
        <v>0</v>
      </c>
      <c r="Q1807" s="26">
        <f>I1807+M1807</f>
        <v>0</v>
      </c>
      <c r="R1807" s="26">
        <f>J1807+N1807</f>
        <v>0</v>
      </c>
      <c r="S1807" s="26" t="s">
        <v>16</v>
      </c>
      <c r="T1807" s="28">
        <f>Q1807</f>
        <v>0</v>
      </c>
    </row>
    <row r="1808" spans="1:20" ht="15" hidden="1" customHeight="1" x14ac:dyDescent="0.2">
      <c r="A1808" s="34" t="s">
        <v>19</v>
      </c>
      <c r="B1808" s="113" t="s">
        <v>16</v>
      </c>
      <c r="C1808" s="26" t="s">
        <v>16</v>
      </c>
      <c r="D1808" s="26">
        <f t="shared" si="87"/>
        <v>0</v>
      </c>
      <c r="E1808" s="27" t="s">
        <v>16</v>
      </c>
      <c r="F1808" s="30" t="s">
        <v>16</v>
      </c>
      <c r="G1808" s="30" t="s">
        <v>16</v>
      </c>
      <c r="H1808" s="31" t="s">
        <v>16</v>
      </c>
      <c r="I1808" s="29" t="s">
        <v>16</v>
      </c>
      <c r="J1808" s="26" t="s">
        <v>16</v>
      </c>
      <c r="K1808" s="39"/>
      <c r="L1808" s="26">
        <f>K1808</f>
        <v>0</v>
      </c>
      <c r="M1808" s="26" t="s">
        <v>16</v>
      </c>
      <c r="N1808" s="26" t="s">
        <v>16</v>
      </c>
      <c r="O1808" s="39"/>
      <c r="P1808" s="26">
        <f>O1808</f>
        <v>0</v>
      </c>
      <c r="Q1808" s="26" t="s">
        <v>16</v>
      </c>
      <c r="R1808" s="26" t="s">
        <v>16</v>
      </c>
      <c r="S1808" s="26">
        <f>K1808+O1808</f>
        <v>0</v>
      </c>
      <c r="T1808" s="28">
        <f>S1808</f>
        <v>0</v>
      </c>
    </row>
    <row r="1809" spans="1:20" ht="18" hidden="1" customHeight="1" x14ac:dyDescent="0.2">
      <c r="A1809" s="35" t="s">
        <v>55</v>
      </c>
      <c r="B1809" s="84"/>
      <c r="C1809" s="26" t="e">
        <f>ROUND((Q1809-R1809)/H1809/12,0)</f>
        <v>#DIV/0!</v>
      </c>
      <c r="D1809" s="26">
        <f t="shared" si="87"/>
        <v>0</v>
      </c>
      <c r="E1809" s="27">
        <f>E1810+E1811</f>
        <v>0</v>
      </c>
      <c r="F1809" s="30">
        <f>F1810+F1811</f>
        <v>0</v>
      </c>
      <c r="G1809" s="30">
        <f>G1810+G1811</f>
        <v>0</v>
      </c>
      <c r="H1809" s="31">
        <f>IF(E1809+G1809=H1810+H1811,E1809+G1809, "CHYBA")</f>
        <v>0</v>
      </c>
      <c r="I1809" s="29">
        <f>I1810+I1811</f>
        <v>0</v>
      </c>
      <c r="J1809" s="26">
        <f>J1810+J1811</f>
        <v>0</v>
      </c>
      <c r="K1809" s="26">
        <f>K1812</f>
        <v>0</v>
      </c>
      <c r="L1809" s="26">
        <f>IF(I1809+K1809=L1810+L1811+L1812,I1809+K1809,"CHYBA")</f>
        <v>0</v>
      </c>
      <c r="M1809" s="26">
        <f>M1810+M1811</f>
        <v>0</v>
      </c>
      <c r="N1809" s="26">
        <f>N1810+N1811</f>
        <v>0</v>
      </c>
      <c r="O1809" s="26">
        <f>O1812</f>
        <v>0</v>
      </c>
      <c r="P1809" s="26">
        <f>IF(M1809+O1809=P1810+P1811+P1812,M1809+O1809,"CHYBA")</f>
        <v>0</v>
      </c>
      <c r="Q1809" s="26">
        <f>Q1810+Q1811</f>
        <v>0</v>
      </c>
      <c r="R1809" s="26">
        <f>R1810+R1811</f>
        <v>0</v>
      </c>
      <c r="S1809" s="26">
        <f>S1812</f>
        <v>0</v>
      </c>
      <c r="T1809" s="28">
        <f>IF(Q1809+S1809=T1810+T1811+T1812,Q1809+S1809,"CHYBA")</f>
        <v>0</v>
      </c>
    </row>
    <row r="1810" spans="1:20" ht="15" hidden="1" customHeight="1" x14ac:dyDescent="0.2">
      <c r="A1810" s="34" t="s">
        <v>17</v>
      </c>
      <c r="B1810" s="113" t="s">
        <v>16</v>
      </c>
      <c r="C1810" s="26" t="e">
        <f>ROUND((Q1810-R1810)/H1810/12,0)</f>
        <v>#DIV/0!</v>
      </c>
      <c r="D1810" s="26">
        <f t="shared" si="87"/>
        <v>0</v>
      </c>
      <c r="E1810" s="36"/>
      <c r="F1810" s="37"/>
      <c r="G1810" s="37"/>
      <c r="H1810" s="28">
        <f>E1810+G1810</f>
        <v>0</v>
      </c>
      <c r="I1810" s="38"/>
      <c r="J1810" s="39"/>
      <c r="K1810" s="26" t="s">
        <v>16</v>
      </c>
      <c r="L1810" s="26">
        <f>I1810</f>
        <v>0</v>
      </c>
      <c r="M1810" s="39"/>
      <c r="N1810" s="39"/>
      <c r="O1810" s="26" t="s">
        <v>16</v>
      </c>
      <c r="P1810" s="26">
        <f>M1810</f>
        <v>0</v>
      </c>
      <c r="Q1810" s="26">
        <f>I1810+M1810</f>
        <v>0</v>
      </c>
      <c r="R1810" s="26">
        <f>J1810+N1810</f>
        <v>0</v>
      </c>
      <c r="S1810" s="26" t="s">
        <v>16</v>
      </c>
      <c r="T1810" s="28">
        <f>Q1810</f>
        <v>0</v>
      </c>
    </row>
    <row r="1811" spans="1:20" ht="15" hidden="1" customHeight="1" x14ac:dyDescent="0.2">
      <c r="A1811" s="34" t="s">
        <v>18</v>
      </c>
      <c r="B1811" s="113" t="s">
        <v>16</v>
      </c>
      <c r="C1811" s="26" t="e">
        <f>ROUND((Q1811-R1811)/H1811/12,0)</f>
        <v>#DIV/0!</v>
      </c>
      <c r="D1811" s="26">
        <f t="shared" si="87"/>
        <v>0</v>
      </c>
      <c r="E1811" s="36"/>
      <c r="F1811" s="37"/>
      <c r="G1811" s="37"/>
      <c r="H1811" s="28">
        <f>E1811+G1811</f>
        <v>0</v>
      </c>
      <c r="I1811" s="38"/>
      <c r="J1811" s="39"/>
      <c r="K1811" s="26" t="s">
        <v>16</v>
      </c>
      <c r="L1811" s="26">
        <f>I1811</f>
        <v>0</v>
      </c>
      <c r="M1811" s="39"/>
      <c r="N1811" s="39"/>
      <c r="O1811" s="26" t="s">
        <v>16</v>
      </c>
      <c r="P1811" s="26">
        <f>M1811</f>
        <v>0</v>
      </c>
      <c r="Q1811" s="26">
        <f>I1811+M1811</f>
        <v>0</v>
      </c>
      <c r="R1811" s="26">
        <f>J1811+N1811</f>
        <v>0</v>
      </c>
      <c r="S1811" s="26" t="s">
        <v>16</v>
      </c>
      <c r="T1811" s="28">
        <f>Q1811</f>
        <v>0</v>
      </c>
    </row>
    <row r="1812" spans="1:20" ht="15" hidden="1" customHeight="1" x14ac:dyDescent="0.2">
      <c r="A1812" s="34" t="s">
        <v>19</v>
      </c>
      <c r="B1812" s="113" t="s">
        <v>16</v>
      </c>
      <c r="C1812" s="26" t="s">
        <v>16</v>
      </c>
      <c r="D1812" s="26">
        <f t="shared" si="87"/>
        <v>0</v>
      </c>
      <c r="E1812" s="27" t="s">
        <v>16</v>
      </c>
      <c r="F1812" s="30" t="s">
        <v>16</v>
      </c>
      <c r="G1812" s="30" t="s">
        <v>16</v>
      </c>
      <c r="H1812" s="31" t="s">
        <v>16</v>
      </c>
      <c r="I1812" s="29" t="s">
        <v>16</v>
      </c>
      <c r="J1812" s="26" t="s">
        <v>16</v>
      </c>
      <c r="K1812" s="39"/>
      <c r="L1812" s="26">
        <f>K1812</f>
        <v>0</v>
      </c>
      <c r="M1812" s="26" t="s">
        <v>16</v>
      </c>
      <c r="N1812" s="26" t="s">
        <v>16</v>
      </c>
      <c r="O1812" s="39"/>
      <c r="P1812" s="26">
        <f>O1812</f>
        <v>0</v>
      </c>
      <c r="Q1812" s="26" t="s">
        <v>16</v>
      </c>
      <c r="R1812" s="26" t="s">
        <v>16</v>
      </c>
      <c r="S1812" s="26">
        <f>K1812+O1812</f>
        <v>0</v>
      </c>
      <c r="T1812" s="28">
        <f>S1812</f>
        <v>0</v>
      </c>
    </row>
    <row r="1813" spans="1:20" ht="18" hidden="1" customHeight="1" x14ac:dyDescent="0.2">
      <c r="A1813" s="35" t="s">
        <v>55</v>
      </c>
      <c r="B1813" s="84"/>
      <c r="C1813" s="26" t="e">
        <f>ROUND((Q1813-R1813)/H1813/12,0)</f>
        <v>#DIV/0!</v>
      </c>
      <c r="D1813" s="26">
        <f t="shared" si="87"/>
        <v>0</v>
      </c>
      <c r="E1813" s="27">
        <f>E1814+E1815</f>
        <v>0</v>
      </c>
      <c r="F1813" s="30">
        <f>F1814+F1815</f>
        <v>0</v>
      </c>
      <c r="G1813" s="30">
        <f>G1814+G1815</f>
        <v>0</v>
      </c>
      <c r="H1813" s="31">
        <f>IF(E1813+G1813=H1814+H1815,E1813+G1813, "CHYBA")</f>
        <v>0</v>
      </c>
      <c r="I1813" s="29">
        <f>I1814+I1815</f>
        <v>0</v>
      </c>
      <c r="J1813" s="26">
        <f>J1814+J1815</f>
        <v>0</v>
      </c>
      <c r="K1813" s="26">
        <f>K1816</f>
        <v>0</v>
      </c>
      <c r="L1813" s="26">
        <f>IF(I1813+K1813=L1814+L1815+L1816,I1813+K1813,"CHYBA")</f>
        <v>0</v>
      </c>
      <c r="M1813" s="26">
        <f>M1814+M1815</f>
        <v>0</v>
      </c>
      <c r="N1813" s="26">
        <f>N1814+N1815</f>
        <v>0</v>
      </c>
      <c r="O1813" s="26">
        <f>O1816</f>
        <v>0</v>
      </c>
      <c r="P1813" s="26">
        <f>IF(M1813+O1813=P1814+P1815+P1816,M1813+O1813,"CHYBA")</f>
        <v>0</v>
      </c>
      <c r="Q1813" s="26">
        <f>Q1814+Q1815</f>
        <v>0</v>
      </c>
      <c r="R1813" s="26">
        <f>R1814+R1815</f>
        <v>0</v>
      </c>
      <c r="S1813" s="26">
        <f>S1816</f>
        <v>0</v>
      </c>
      <c r="T1813" s="28">
        <f>IF(Q1813+S1813=T1814+T1815+T1816,Q1813+S1813,"CHYBA")</f>
        <v>0</v>
      </c>
    </row>
    <row r="1814" spans="1:20" ht="15" hidden="1" customHeight="1" x14ac:dyDescent="0.2">
      <c r="A1814" s="34" t="s">
        <v>17</v>
      </c>
      <c r="B1814" s="113" t="s">
        <v>16</v>
      </c>
      <c r="C1814" s="26" t="e">
        <f>ROUND((Q1814-R1814)/H1814/12,0)</f>
        <v>#DIV/0!</v>
      </c>
      <c r="D1814" s="26">
        <f t="shared" si="87"/>
        <v>0</v>
      </c>
      <c r="E1814" s="36"/>
      <c r="F1814" s="37"/>
      <c r="G1814" s="37"/>
      <c r="H1814" s="28">
        <f>E1814+G1814</f>
        <v>0</v>
      </c>
      <c r="I1814" s="38"/>
      <c r="J1814" s="39"/>
      <c r="K1814" s="26" t="s">
        <v>16</v>
      </c>
      <c r="L1814" s="26">
        <f>I1814</f>
        <v>0</v>
      </c>
      <c r="M1814" s="39"/>
      <c r="N1814" s="39"/>
      <c r="O1814" s="26" t="s">
        <v>16</v>
      </c>
      <c r="P1814" s="26">
        <f>M1814</f>
        <v>0</v>
      </c>
      <c r="Q1814" s="26">
        <f>I1814+M1814</f>
        <v>0</v>
      </c>
      <c r="R1814" s="26">
        <f>J1814+N1814</f>
        <v>0</v>
      </c>
      <c r="S1814" s="26" t="s">
        <v>16</v>
      </c>
      <c r="T1814" s="28">
        <f>Q1814</f>
        <v>0</v>
      </c>
    </row>
    <row r="1815" spans="1:20" ht="15" hidden="1" customHeight="1" x14ac:dyDescent="0.2">
      <c r="A1815" s="34" t="s">
        <v>18</v>
      </c>
      <c r="B1815" s="113" t="s">
        <v>16</v>
      </c>
      <c r="C1815" s="26" t="e">
        <f>ROUND((Q1815-R1815)/H1815/12,0)</f>
        <v>#DIV/0!</v>
      </c>
      <c r="D1815" s="26">
        <f t="shared" si="87"/>
        <v>0</v>
      </c>
      <c r="E1815" s="36"/>
      <c r="F1815" s="37"/>
      <c r="G1815" s="37"/>
      <c r="H1815" s="28">
        <f>E1815+G1815</f>
        <v>0</v>
      </c>
      <c r="I1815" s="38"/>
      <c r="J1815" s="39"/>
      <c r="K1815" s="26" t="s">
        <v>16</v>
      </c>
      <c r="L1815" s="26">
        <f>I1815</f>
        <v>0</v>
      </c>
      <c r="M1815" s="39"/>
      <c r="N1815" s="39"/>
      <c r="O1815" s="26" t="s">
        <v>16</v>
      </c>
      <c r="P1815" s="26">
        <f>M1815</f>
        <v>0</v>
      </c>
      <c r="Q1815" s="26">
        <f>I1815+M1815</f>
        <v>0</v>
      </c>
      <c r="R1815" s="26">
        <f>J1815+N1815</f>
        <v>0</v>
      </c>
      <c r="S1815" s="26" t="s">
        <v>16</v>
      </c>
      <c r="T1815" s="28">
        <f>Q1815</f>
        <v>0</v>
      </c>
    </row>
    <row r="1816" spans="1:20" ht="15.75" hidden="1" customHeight="1" thickBot="1" x14ac:dyDescent="0.25">
      <c r="A1816" s="40" t="s">
        <v>19</v>
      </c>
      <c r="B1816" s="130" t="s">
        <v>16</v>
      </c>
      <c r="C1816" s="42" t="s">
        <v>16</v>
      </c>
      <c r="D1816" s="42">
        <f t="shared" si="87"/>
        <v>0</v>
      </c>
      <c r="E1816" s="43" t="s">
        <v>16</v>
      </c>
      <c r="F1816" s="44" t="s">
        <v>16</v>
      </c>
      <c r="G1816" s="44" t="s">
        <v>16</v>
      </c>
      <c r="H1816" s="45" t="s">
        <v>16</v>
      </c>
      <c r="I1816" s="46" t="s">
        <v>16</v>
      </c>
      <c r="J1816" s="42" t="s">
        <v>16</v>
      </c>
      <c r="K1816" s="47"/>
      <c r="L1816" s="42">
        <f>K1816</f>
        <v>0</v>
      </c>
      <c r="M1816" s="42" t="s">
        <v>16</v>
      </c>
      <c r="N1816" s="42" t="s">
        <v>16</v>
      </c>
      <c r="O1816" s="47"/>
      <c r="P1816" s="42">
        <f>O1816</f>
        <v>0</v>
      </c>
      <c r="Q1816" s="42" t="s">
        <v>16</v>
      </c>
      <c r="R1816" s="42" t="s">
        <v>16</v>
      </c>
      <c r="S1816" s="42">
        <f>K1816+O1816</f>
        <v>0</v>
      </c>
      <c r="T1816" s="48">
        <f>S1816</f>
        <v>0</v>
      </c>
    </row>
    <row r="1817" spans="1:20" ht="15.75" hidden="1" customHeight="1" x14ac:dyDescent="0.2">
      <c r="A1817" s="49" t="s">
        <v>29</v>
      </c>
      <c r="B1817" s="138" t="s">
        <v>16</v>
      </c>
      <c r="C1817" s="51" t="e">
        <f>ROUND((Q1817-R1817)/H1817/12,0)</f>
        <v>#DIV/0!</v>
      </c>
      <c r="D1817" s="51">
        <f t="shared" si="87"/>
        <v>0</v>
      </c>
      <c r="E1817" s="52">
        <f>E1818+E1819</f>
        <v>0</v>
      </c>
      <c r="F1817" s="51">
        <f>F1818+F1819</f>
        <v>0</v>
      </c>
      <c r="G1817" s="51">
        <f>G1818+G1819</f>
        <v>0</v>
      </c>
      <c r="H1817" s="53">
        <f>IF(E1817+G1817=H1818+H1819,E1817+G1817, "CHYBA")</f>
        <v>0</v>
      </c>
      <c r="I1817" s="54">
        <f>I1818+I1819</f>
        <v>0</v>
      </c>
      <c r="J1817" s="51">
        <f>J1818+J1819</f>
        <v>0</v>
      </c>
      <c r="K1817" s="51">
        <f>K1820</f>
        <v>0</v>
      </c>
      <c r="L1817" s="51">
        <f>IF(I1817+K1817=L1818+L1819+L1820,I1817+K1817,"CHYBA")</f>
        <v>0</v>
      </c>
      <c r="M1817" s="51">
        <f>M1818+M1819</f>
        <v>0</v>
      </c>
      <c r="N1817" s="51">
        <f>N1818+N1819</f>
        <v>0</v>
      </c>
      <c r="O1817" s="51">
        <f>O1820</f>
        <v>0</v>
      </c>
      <c r="P1817" s="51">
        <f>IF(M1817+O1817=P1818+P1819+P1820,M1817+O1817,"CHYBA")</f>
        <v>0</v>
      </c>
      <c r="Q1817" s="51">
        <f>Q1818+Q1819</f>
        <v>0</v>
      </c>
      <c r="R1817" s="51">
        <f>R1818+R1819</f>
        <v>0</v>
      </c>
      <c r="S1817" s="51">
        <f>S1820</f>
        <v>0</v>
      </c>
      <c r="T1817" s="53">
        <f>IF(Q1817+S1817=T1818+T1819+T1820,Q1817+S1817,"CHYBA")</f>
        <v>0</v>
      </c>
    </row>
    <row r="1818" spans="1:20" ht="15" hidden="1" customHeight="1" x14ac:dyDescent="0.2">
      <c r="A1818" s="34" t="s">
        <v>17</v>
      </c>
      <c r="B1818" s="113" t="s">
        <v>16</v>
      </c>
      <c r="C1818" s="26" t="e">
        <f>ROUND((Q1818-R1818)/H1818/12,0)</f>
        <v>#DIV/0!</v>
      </c>
      <c r="D1818" s="26">
        <f t="shared" si="87"/>
        <v>0</v>
      </c>
      <c r="E1818" s="27">
        <f t="shared" ref="E1818:G1819" si="88">E1822+E1826+E1830+E1834+E1838+E1842+E1846</f>
        <v>0</v>
      </c>
      <c r="F1818" s="26">
        <f t="shared" si="88"/>
        <v>0</v>
      </c>
      <c r="G1818" s="26">
        <f t="shared" si="88"/>
        <v>0</v>
      </c>
      <c r="H1818" s="28">
        <f>E1818+G1818</f>
        <v>0</v>
      </c>
      <c r="I1818" s="29">
        <f>I1822+I1826+I1830+I1834+I1838+I1842+I1846</f>
        <v>0</v>
      </c>
      <c r="J1818" s="26">
        <f>J1822+J1826+J1830+J1834+J1838+J1842+J1846</f>
        <v>0</v>
      </c>
      <c r="K1818" s="26" t="s">
        <v>16</v>
      </c>
      <c r="L1818" s="26">
        <f>I1818</f>
        <v>0</v>
      </c>
      <c r="M1818" s="26">
        <f>M1822+M1826+M1830+M1834+M1838+M1842+M1846</f>
        <v>0</v>
      </c>
      <c r="N1818" s="26">
        <f>N1822+N1826+N1830+N1834+N1838+N1842+N1846</f>
        <v>0</v>
      </c>
      <c r="O1818" s="26" t="s">
        <v>16</v>
      </c>
      <c r="P1818" s="26">
        <f>M1818</f>
        <v>0</v>
      </c>
      <c r="Q1818" s="26">
        <f>I1818+M1818</f>
        <v>0</v>
      </c>
      <c r="R1818" s="26">
        <f>J1818+N1818</f>
        <v>0</v>
      </c>
      <c r="S1818" s="26" t="s">
        <v>16</v>
      </c>
      <c r="T1818" s="28">
        <f>Q1818</f>
        <v>0</v>
      </c>
    </row>
    <row r="1819" spans="1:20" ht="15" hidden="1" customHeight="1" x14ac:dyDescent="0.2">
      <c r="A1819" s="34" t="s">
        <v>18</v>
      </c>
      <c r="B1819" s="113" t="s">
        <v>16</v>
      </c>
      <c r="C1819" s="26" t="e">
        <f>ROUND((Q1819-R1819)/H1819/12,0)</f>
        <v>#DIV/0!</v>
      </c>
      <c r="D1819" s="26">
        <f t="shared" si="87"/>
        <v>0</v>
      </c>
      <c r="E1819" s="27">
        <f t="shared" si="88"/>
        <v>0</v>
      </c>
      <c r="F1819" s="26">
        <f t="shared" si="88"/>
        <v>0</v>
      </c>
      <c r="G1819" s="26">
        <f t="shared" si="88"/>
        <v>0</v>
      </c>
      <c r="H1819" s="28">
        <f>E1819+G1819</f>
        <v>0</v>
      </c>
      <c r="I1819" s="29">
        <f>I1823+I1827+I1831+I1835+I1839+I1843+I1847</f>
        <v>0</v>
      </c>
      <c r="J1819" s="26">
        <f>J1823+J1827+J1831+J1835+J1839+J1843+J1847</f>
        <v>0</v>
      </c>
      <c r="K1819" s="26" t="s">
        <v>16</v>
      </c>
      <c r="L1819" s="26">
        <f>I1819</f>
        <v>0</v>
      </c>
      <c r="M1819" s="26">
        <f>M1823+M1827+M1831+M1835+M1839+M1843+M1847</f>
        <v>0</v>
      </c>
      <c r="N1819" s="26">
        <f>N1823+N1827+N1831+N1835+N1839+N1843+N1847</f>
        <v>0</v>
      </c>
      <c r="O1819" s="26" t="s">
        <v>16</v>
      </c>
      <c r="P1819" s="26">
        <f>M1819</f>
        <v>0</v>
      </c>
      <c r="Q1819" s="26">
        <f>I1819+M1819</f>
        <v>0</v>
      </c>
      <c r="R1819" s="26">
        <f>J1819+N1819</f>
        <v>0</v>
      </c>
      <c r="S1819" s="26" t="s">
        <v>16</v>
      </c>
      <c r="T1819" s="28">
        <f>Q1819</f>
        <v>0</v>
      </c>
    </row>
    <row r="1820" spans="1:20" ht="15" hidden="1" customHeight="1" x14ac:dyDescent="0.2">
      <c r="A1820" s="34" t="s">
        <v>19</v>
      </c>
      <c r="B1820" s="113" t="s">
        <v>16</v>
      </c>
      <c r="C1820" s="26" t="s">
        <v>16</v>
      </c>
      <c r="D1820" s="26">
        <f t="shared" si="87"/>
        <v>0</v>
      </c>
      <c r="E1820" s="27" t="s">
        <v>16</v>
      </c>
      <c r="F1820" s="30" t="s">
        <v>16</v>
      </c>
      <c r="G1820" s="30" t="s">
        <v>16</v>
      </c>
      <c r="H1820" s="31" t="s">
        <v>16</v>
      </c>
      <c r="I1820" s="29" t="s">
        <v>16</v>
      </c>
      <c r="J1820" s="26" t="s">
        <v>16</v>
      </c>
      <c r="K1820" s="26">
        <f>K1824+K1828+K1832+K1836+K1840+K1844+K1848</f>
        <v>0</v>
      </c>
      <c r="L1820" s="26">
        <f>K1820</f>
        <v>0</v>
      </c>
      <c r="M1820" s="26" t="s">
        <v>16</v>
      </c>
      <c r="N1820" s="26" t="s">
        <v>16</v>
      </c>
      <c r="O1820" s="26">
        <f>O1824+O1828+O1832+O1836+O1840+O1844+O1848</f>
        <v>0</v>
      </c>
      <c r="P1820" s="26">
        <f>O1820</f>
        <v>0</v>
      </c>
      <c r="Q1820" s="26" t="s">
        <v>16</v>
      </c>
      <c r="R1820" s="26" t="s">
        <v>16</v>
      </c>
      <c r="S1820" s="26">
        <f>K1820+O1820</f>
        <v>0</v>
      </c>
      <c r="T1820" s="28">
        <f>S1820</f>
        <v>0</v>
      </c>
    </row>
    <row r="1821" spans="1:20" ht="18" hidden="1" customHeight="1" x14ac:dyDescent="0.2">
      <c r="A1821" s="35" t="s">
        <v>55</v>
      </c>
      <c r="B1821" s="84"/>
      <c r="C1821" s="26" t="e">
        <f>ROUND((Q1821-R1821)/H1821/12,0)</f>
        <v>#DIV/0!</v>
      </c>
      <c r="D1821" s="26">
        <f t="shared" si="87"/>
        <v>0</v>
      </c>
      <c r="E1821" s="27">
        <f>E1822+E1823</f>
        <v>0</v>
      </c>
      <c r="F1821" s="30">
        <f>F1822+F1823</f>
        <v>0</v>
      </c>
      <c r="G1821" s="30">
        <f>G1822+G1823</f>
        <v>0</v>
      </c>
      <c r="H1821" s="31">
        <f>IF(E1821+G1821=H1822+H1823,E1821+G1821, "CHYBA")</f>
        <v>0</v>
      </c>
      <c r="I1821" s="29">
        <f>I1822+I1823</f>
        <v>0</v>
      </c>
      <c r="J1821" s="26">
        <f>J1822+J1823</f>
        <v>0</v>
      </c>
      <c r="K1821" s="26">
        <f>K1824</f>
        <v>0</v>
      </c>
      <c r="L1821" s="26">
        <f>IF(I1821+K1821=L1822+L1823+L1824,I1821+K1821,"CHYBA")</f>
        <v>0</v>
      </c>
      <c r="M1821" s="26">
        <f>M1822+M1823</f>
        <v>0</v>
      </c>
      <c r="N1821" s="26">
        <f>N1822+N1823</f>
        <v>0</v>
      </c>
      <c r="O1821" s="26">
        <f>O1824</f>
        <v>0</v>
      </c>
      <c r="P1821" s="26">
        <f>IF(M1821+O1821=P1822+P1823+P1824,M1821+O1821,"CHYBA")</f>
        <v>0</v>
      </c>
      <c r="Q1821" s="26">
        <f>Q1822+Q1823</f>
        <v>0</v>
      </c>
      <c r="R1821" s="26">
        <f>R1822+R1823</f>
        <v>0</v>
      </c>
      <c r="S1821" s="26">
        <f>S1824</f>
        <v>0</v>
      </c>
      <c r="T1821" s="28">
        <f>IF(Q1821+S1821=T1822+T1823+T1824,Q1821+S1821,"CHYBA")</f>
        <v>0</v>
      </c>
    </row>
    <row r="1822" spans="1:20" ht="15" hidden="1" customHeight="1" x14ac:dyDescent="0.2">
      <c r="A1822" s="34" t="s">
        <v>17</v>
      </c>
      <c r="B1822" s="113" t="s">
        <v>16</v>
      </c>
      <c r="C1822" s="26" t="e">
        <f>ROUND((Q1822-R1822)/H1822/12,0)</f>
        <v>#DIV/0!</v>
      </c>
      <c r="D1822" s="26">
        <f t="shared" si="87"/>
        <v>0</v>
      </c>
      <c r="E1822" s="36"/>
      <c r="F1822" s="37"/>
      <c r="G1822" s="37"/>
      <c r="H1822" s="28">
        <f>E1822+G1822</f>
        <v>0</v>
      </c>
      <c r="I1822" s="38"/>
      <c r="J1822" s="39"/>
      <c r="K1822" s="26" t="s">
        <v>16</v>
      </c>
      <c r="L1822" s="26">
        <f>I1822</f>
        <v>0</v>
      </c>
      <c r="M1822" s="39"/>
      <c r="N1822" s="39"/>
      <c r="O1822" s="26" t="s">
        <v>16</v>
      </c>
      <c r="P1822" s="26">
        <f>M1822</f>
        <v>0</v>
      </c>
      <c r="Q1822" s="26">
        <f>I1822+M1822</f>
        <v>0</v>
      </c>
      <c r="R1822" s="26">
        <f>J1822+N1822</f>
        <v>0</v>
      </c>
      <c r="S1822" s="26" t="s">
        <v>16</v>
      </c>
      <c r="T1822" s="28">
        <f>Q1822</f>
        <v>0</v>
      </c>
    </row>
    <row r="1823" spans="1:20" ht="15" hidden="1" customHeight="1" x14ac:dyDescent="0.2">
      <c r="A1823" s="34" t="s">
        <v>18</v>
      </c>
      <c r="B1823" s="113" t="s">
        <v>16</v>
      </c>
      <c r="C1823" s="26" t="e">
        <f>ROUND((Q1823-R1823)/H1823/12,0)</f>
        <v>#DIV/0!</v>
      </c>
      <c r="D1823" s="26">
        <f t="shared" si="87"/>
        <v>0</v>
      </c>
      <c r="E1823" s="36"/>
      <c r="F1823" s="37"/>
      <c r="G1823" s="37"/>
      <c r="H1823" s="28">
        <f>E1823+G1823</f>
        <v>0</v>
      </c>
      <c r="I1823" s="38"/>
      <c r="J1823" s="39"/>
      <c r="K1823" s="26" t="s">
        <v>16</v>
      </c>
      <c r="L1823" s="26">
        <f>I1823</f>
        <v>0</v>
      </c>
      <c r="M1823" s="39"/>
      <c r="N1823" s="39"/>
      <c r="O1823" s="26" t="s">
        <v>16</v>
      </c>
      <c r="P1823" s="26">
        <f>M1823</f>
        <v>0</v>
      </c>
      <c r="Q1823" s="26">
        <f>I1823+M1823</f>
        <v>0</v>
      </c>
      <c r="R1823" s="26">
        <f>J1823+N1823</f>
        <v>0</v>
      </c>
      <c r="S1823" s="26" t="s">
        <v>16</v>
      </c>
      <c r="T1823" s="28">
        <f>Q1823</f>
        <v>0</v>
      </c>
    </row>
    <row r="1824" spans="1:20" ht="15" hidden="1" customHeight="1" x14ac:dyDescent="0.2">
      <c r="A1824" s="34" t="s">
        <v>19</v>
      </c>
      <c r="B1824" s="113" t="s">
        <v>16</v>
      </c>
      <c r="C1824" s="26" t="s">
        <v>16</v>
      </c>
      <c r="D1824" s="26">
        <f t="shared" si="87"/>
        <v>0</v>
      </c>
      <c r="E1824" s="27" t="s">
        <v>16</v>
      </c>
      <c r="F1824" s="30" t="s">
        <v>16</v>
      </c>
      <c r="G1824" s="30" t="s">
        <v>16</v>
      </c>
      <c r="H1824" s="31" t="s">
        <v>16</v>
      </c>
      <c r="I1824" s="29" t="s">
        <v>16</v>
      </c>
      <c r="J1824" s="26" t="s">
        <v>16</v>
      </c>
      <c r="K1824" s="39"/>
      <c r="L1824" s="26">
        <f>K1824</f>
        <v>0</v>
      </c>
      <c r="M1824" s="26" t="s">
        <v>16</v>
      </c>
      <c r="N1824" s="26" t="s">
        <v>16</v>
      </c>
      <c r="O1824" s="39"/>
      <c r="P1824" s="26">
        <f>O1824</f>
        <v>0</v>
      </c>
      <c r="Q1824" s="26" t="s">
        <v>16</v>
      </c>
      <c r="R1824" s="26" t="s">
        <v>16</v>
      </c>
      <c r="S1824" s="26">
        <f>K1824+O1824</f>
        <v>0</v>
      </c>
      <c r="T1824" s="28">
        <f>S1824</f>
        <v>0</v>
      </c>
    </row>
    <row r="1825" spans="1:20" ht="18" hidden="1" customHeight="1" x14ac:dyDescent="0.2">
      <c r="A1825" s="35" t="s">
        <v>55</v>
      </c>
      <c r="B1825" s="84"/>
      <c r="C1825" s="26" t="e">
        <f>ROUND((Q1825-R1825)/H1825/12,0)</f>
        <v>#DIV/0!</v>
      </c>
      <c r="D1825" s="26">
        <f t="shared" si="87"/>
        <v>0</v>
      </c>
      <c r="E1825" s="27">
        <f>E1826+E1827</f>
        <v>0</v>
      </c>
      <c r="F1825" s="30">
        <f>F1826+F1827</f>
        <v>0</v>
      </c>
      <c r="G1825" s="30">
        <f>G1826+G1827</f>
        <v>0</v>
      </c>
      <c r="H1825" s="31">
        <f>IF(E1825+G1825=H1826+H1827,E1825+G1825, "CHYBA")</f>
        <v>0</v>
      </c>
      <c r="I1825" s="29">
        <f>I1826+I1827</f>
        <v>0</v>
      </c>
      <c r="J1825" s="26">
        <f>J1826+J1827</f>
        <v>0</v>
      </c>
      <c r="K1825" s="26">
        <f>K1828</f>
        <v>0</v>
      </c>
      <c r="L1825" s="26">
        <f>IF(I1825+K1825=L1826+L1827+L1828,I1825+K1825,"CHYBA")</f>
        <v>0</v>
      </c>
      <c r="M1825" s="26">
        <f>M1826+M1827</f>
        <v>0</v>
      </c>
      <c r="N1825" s="26">
        <f>N1826+N1827</f>
        <v>0</v>
      </c>
      <c r="O1825" s="26">
        <f>O1828</f>
        <v>0</v>
      </c>
      <c r="P1825" s="26">
        <f>IF(M1825+O1825=P1826+P1827+P1828,M1825+O1825,"CHYBA")</f>
        <v>0</v>
      </c>
      <c r="Q1825" s="26">
        <f>Q1826+Q1827</f>
        <v>0</v>
      </c>
      <c r="R1825" s="26">
        <f>R1826+R1827</f>
        <v>0</v>
      </c>
      <c r="S1825" s="26">
        <f>S1828</f>
        <v>0</v>
      </c>
      <c r="T1825" s="28">
        <f>IF(Q1825+S1825=T1826+T1827+T1828,Q1825+S1825,"CHYBA")</f>
        <v>0</v>
      </c>
    </row>
    <row r="1826" spans="1:20" ht="15" hidden="1" customHeight="1" x14ac:dyDescent="0.2">
      <c r="A1826" s="34" t="s">
        <v>17</v>
      </c>
      <c r="B1826" s="113" t="s">
        <v>16</v>
      </c>
      <c r="C1826" s="26" t="e">
        <f>ROUND((Q1826-R1826)/H1826/12,0)</f>
        <v>#DIV/0!</v>
      </c>
      <c r="D1826" s="26">
        <f t="shared" si="87"/>
        <v>0</v>
      </c>
      <c r="E1826" s="36"/>
      <c r="F1826" s="37"/>
      <c r="G1826" s="37"/>
      <c r="H1826" s="28">
        <f>E1826+G1826</f>
        <v>0</v>
      </c>
      <c r="I1826" s="38"/>
      <c r="J1826" s="39"/>
      <c r="K1826" s="26" t="s">
        <v>16</v>
      </c>
      <c r="L1826" s="26">
        <f>I1826</f>
        <v>0</v>
      </c>
      <c r="M1826" s="39"/>
      <c r="N1826" s="39"/>
      <c r="O1826" s="26" t="s">
        <v>16</v>
      </c>
      <c r="P1826" s="26">
        <f>M1826</f>
        <v>0</v>
      </c>
      <c r="Q1826" s="26">
        <f>I1826+M1826</f>
        <v>0</v>
      </c>
      <c r="R1826" s="26">
        <f>J1826+N1826</f>
        <v>0</v>
      </c>
      <c r="S1826" s="26" t="s">
        <v>16</v>
      </c>
      <c r="T1826" s="28">
        <f>Q1826</f>
        <v>0</v>
      </c>
    </row>
    <row r="1827" spans="1:20" ht="15" hidden="1" customHeight="1" x14ac:dyDescent="0.2">
      <c r="A1827" s="34" t="s">
        <v>18</v>
      </c>
      <c r="B1827" s="113" t="s">
        <v>16</v>
      </c>
      <c r="C1827" s="26" t="e">
        <f>ROUND((Q1827-R1827)/H1827/12,0)</f>
        <v>#DIV/0!</v>
      </c>
      <c r="D1827" s="26">
        <f t="shared" si="87"/>
        <v>0</v>
      </c>
      <c r="E1827" s="36"/>
      <c r="F1827" s="37"/>
      <c r="G1827" s="37"/>
      <c r="H1827" s="28">
        <f>E1827+G1827</f>
        <v>0</v>
      </c>
      <c r="I1827" s="38"/>
      <c r="J1827" s="39"/>
      <c r="K1827" s="26" t="s">
        <v>16</v>
      </c>
      <c r="L1827" s="26">
        <f>I1827</f>
        <v>0</v>
      </c>
      <c r="M1827" s="39"/>
      <c r="N1827" s="39"/>
      <c r="O1827" s="26" t="s">
        <v>16</v>
      </c>
      <c r="P1827" s="26">
        <f>M1827</f>
        <v>0</v>
      </c>
      <c r="Q1827" s="26">
        <f>I1827+M1827</f>
        <v>0</v>
      </c>
      <c r="R1827" s="26">
        <f>J1827+N1827</f>
        <v>0</v>
      </c>
      <c r="S1827" s="26" t="s">
        <v>16</v>
      </c>
      <c r="T1827" s="28">
        <f>Q1827</f>
        <v>0</v>
      </c>
    </row>
    <row r="1828" spans="1:20" ht="15" hidden="1" customHeight="1" x14ac:dyDescent="0.2">
      <c r="A1828" s="34" t="s">
        <v>19</v>
      </c>
      <c r="B1828" s="113" t="s">
        <v>16</v>
      </c>
      <c r="C1828" s="26" t="s">
        <v>16</v>
      </c>
      <c r="D1828" s="26">
        <f t="shared" si="87"/>
        <v>0</v>
      </c>
      <c r="E1828" s="27" t="s">
        <v>16</v>
      </c>
      <c r="F1828" s="30" t="s">
        <v>16</v>
      </c>
      <c r="G1828" s="30" t="s">
        <v>16</v>
      </c>
      <c r="H1828" s="31" t="s">
        <v>16</v>
      </c>
      <c r="I1828" s="29" t="s">
        <v>16</v>
      </c>
      <c r="J1828" s="26" t="s">
        <v>16</v>
      </c>
      <c r="K1828" s="39"/>
      <c r="L1828" s="26">
        <f>K1828</f>
        <v>0</v>
      </c>
      <c r="M1828" s="26" t="s">
        <v>16</v>
      </c>
      <c r="N1828" s="26" t="s">
        <v>16</v>
      </c>
      <c r="O1828" s="39"/>
      <c r="P1828" s="26">
        <f>O1828</f>
        <v>0</v>
      </c>
      <c r="Q1828" s="26" t="s">
        <v>16</v>
      </c>
      <c r="R1828" s="26" t="s">
        <v>16</v>
      </c>
      <c r="S1828" s="26">
        <f>K1828+O1828</f>
        <v>0</v>
      </c>
      <c r="T1828" s="28">
        <f>S1828</f>
        <v>0</v>
      </c>
    </row>
    <row r="1829" spans="1:20" ht="18" hidden="1" customHeight="1" x14ac:dyDescent="0.2">
      <c r="A1829" s="35" t="s">
        <v>55</v>
      </c>
      <c r="B1829" s="84"/>
      <c r="C1829" s="26" t="e">
        <f>ROUND((Q1829-R1829)/H1829/12,0)</f>
        <v>#DIV/0!</v>
      </c>
      <c r="D1829" s="26">
        <f t="shared" si="87"/>
        <v>0</v>
      </c>
      <c r="E1829" s="27">
        <f>E1830+E1831</f>
        <v>0</v>
      </c>
      <c r="F1829" s="30">
        <f>F1830+F1831</f>
        <v>0</v>
      </c>
      <c r="G1829" s="30">
        <f>G1830+G1831</f>
        <v>0</v>
      </c>
      <c r="H1829" s="31">
        <f>IF(E1829+G1829=H1830+H1831,E1829+G1829, "CHYBA")</f>
        <v>0</v>
      </c>
      <c r="I1829" s="29">
        <f>I1830+I1831</f>
        <v>0</v>
      </c>
      <c r="J1829" s="26">
        <f>J1830+J1831</f>
        <v>0</v>
      </c>
      <c r="K1829" s="26">
        <f>K1832</f>
        <v>0</v>
      </c>
      <c r="L1829" s="26">
        <f>IF(I1829+K1829=L1830+L1831+L1832,I1829+K1829,"CHYBA")</f>
        <v>0</v>
      </c>
      <c r="M1829" s="26">
        <f>M1830+M1831</f>
        <v>0</v>
      </c>
      <c r="N1829" s="26">
        <f>N1830+N1831</f>
        <v>0</v>
      </c>
      <c r="O1829" s="26">
        <f>O1832</f>
        <v>0</v>
      </c>
      <c r="P1829" s="26">
        <f>IF(M1829+O1829=P1830+P1831+P1832,M1829+O1829,"CHYBA")</f>
        <v>0</v>
      </c>
      <c r="Q1829" s="26">
        <f>Q1830+Q1831</f>
        <v>0</v>
      </c>
      <c r="R1829" s="26">
        <f>R1830+R1831</f>
        <v>0</v>
      </c>
      <c r="S1829" s="26">
        <f>S1832</f>
        <v>0</v>
      </c>
      <c r="T1829" s="28">
        <f>IF(Q1829+S1829=T1830+T1831+T1832,Q1829+S1829,"CHYBA")</f>
        <v>0</v>
      </c>
    </row>
    <row r="1830" spans="1:20" ht="15" hidden="1" customHeight="1" x14ac:dyDescent="0.2">
      <c r="A1830" s="34" t="s">
        <v>17</v>
      </c>
      <c r="B1830" s="113" t="s">
        <v>16</v>
      </c>
      <c r="C1830" s="26" t="e">
        <f>ROUND((Q1830-R1830)/H1830/12,0)</f>
        <v>#DIV/0!</v>
      </c>
      <c r="D1830" s="26">
        <f t="shared" si="87"/>
        <v>0</v>
      </c>
      <c r="E1830" s="36"/>
      <c r="F1830" s="37"/>
      <c r="G1830" s="37"/>
      <c r="H1830" s="28">
        <f>E1830+G1830</f>
        <v>0</v>
      </c>
      <c r="I1830" s="38"/>
      <c r="J1830" s="39"/>
      <c r="K1830" s="26" t="s">
        <v>16</v>
      </c>
      <c r="L1830" s="26">
        <f>I1830</f>
        <v>0</v>
      </c>
      <c r="M1830" s="39"/>
      <c r="N1830" s="39"/>
      <c r="O1830" s="26" t="s">
        <v>16</v>
      </c>
      <c r="P1830" s="26">
        <f>M1830</f>
        <v>0</v>
      </c>
      <c r="Q1830" s="26">
        <f>I1830+M1830</f>
        <v>0</v>
      </c>
      <c r="R1830" s="26">
        <f>J1830+N1830</f>
        <v>0</v>
      </c>
      <c r="S1830" s="26" t="s">
        <v>16</v>
      </c>
      <c r="T1830" s="28">
        <f>Q1830</f>
        <v>0</v>
      </c>
    </row>
    <row r="1831" spans="1:20" ht="15" hidden="1" customHeight="1" x14ac:dyDescent="0.2">
      <c r="A1831" s="34" t="s">
        <v>18</v>
      </c>
      <c r="B1831" s="113" t="s">
        <v>16</v>
      </c>
      <c r="C1831" s="26" t="e">
        <f>ROUND((Q1831-R1831)/H1831/12,0)</f>
        <v>#DIV/0!</v>
      </c>
      <c r="D1831" s="26">
        <f t="shared" si="87"/>
        <v>0</v>
      </c>
      <c r="E1831" s="36"/>
      <c r="F1831" s="37"/>
      <c r="G1831" s="37"/>
      <c r="H1831" s="28">
        <f>E1831+G1831</f>
        <v>0</v>
      </c>
      <c r="I1831" s="38"/>
      <c r="J1831" s="39"/>
      <c r="K1831" s="26" t="s">
        <v>16</v>
      </c>
      <c r="L1831" s="26">
        <f>I1831</f>
        <v>0</v>
      </c>
      <c r="M1831" s="39"/>
      <c r="N1831" s="39"/>
      <c r="O1831" s="26" t="s">
        <v>16</v>
      </c>
      <c r="P1831" s="26">
        <f>M1831</f>
        <v>0</v>
      </c>
      <c r="Q1831" s="26">
        <f>I1831+M1831</f>
        <v>0</v>
      </c>
      <c r="R1831" s="26">
        <f>J1831+N1831</f>
        <v>0</v>
      </c>
      <c r="S1831" s="26" t="s">
        <v>16</v>
      </c>
      <c r="T1831" s="28">
        <f>Q1831</f>
        <v>0</v>
      </c>
    </row>
    <row r="1832" spans="1:20" ht="15" hidden="1" customHeight="1" x14ac:dyDescent="0.2">
      <c r="A1832" s="34" t="s">
        <v>19</v>
      </c>
      <c r="B1832" s="113" t="s">
        <v>16</v>
      </c>
      <c r="C1832" s="26" t="s">
        <v>16</v>
      </c>
      <c r="D1832" s="26">
        <f t="shared" si="87"/>
        <v>0</v>
      </c>
      <c r="E1832" s="27" t="s">
        <v>16</v>
      </c>
      <c r="F1832" s="30" t="s">
        <v>16</v>
      </c>
      <c r="G1832" s="30" t="s">
        <v>16</v>
      </c>
      <c r="H1832" s="31" t="s">
        <v>16</v>
      </c>
      <c r="I1832" s="29" t="s">
        <v>16</v>
      </c>
      <c r="J1832" s="26" t="s">
        <v>16</v>
      </c>
      <c r="K1832" s="39"/>
      <c r="L1832" s="26">
        <f>K1832</f>
        <v>0</v>
      </c>
      <c r="M1832" s="26" t="s">
        <v>16</v>
      </c>
      <c r="N1832" s="26" t="s">
        <v>16</v>
      </c>
      <c r="O1832" s="39"/>
      <c r="P1832" s="26">
        <f>O1832</f>
        <v>0</v>
      </c>
      <c r="Q1832" s="26" t="s">
        <v>16</v>
      </c>
      <c r="R1832" s="26" t="s">
        <v>16</v>
      </c>
      <c r="S1832" s="26">
        <f>K1832+O1832</f>
        <v>0</v>
      </c>
      <c r="T1832" s="28">
        <f>S1832</f>
        <v>0</v>
      </c>
    </row>
    <row r="1833" spans="1:20" ht="18" hidden="1" customHeight="1" x14ac:dyDescent="0.2">
      <c r="A1833" s="35" t="s">
        <v>55</v>
      </c>
      <c r="B1833" s="84"/>
      <c r="C1833" s="26" t="e">
        <f>ROUND((Q1833-R1833)/H1833/12,0)</f>
        <v>#DIV/0!</v>
      </c>
      <c r="D1833" s="26">
        <f t="shared" si="87"/>
        <v>0</v>
      </c>
      <c r="E1833" s="27">
        <f>E1834+E1835</f>
        <v>0</v>
      </c>
      <c r="F1833" s="30">
        <f>F1834+F1835</f>
        <v>0</v>
      </c>
      <c r="G1833" s="30">
        <f>G1834+G1835</f>
        <v>0</v>
      </c>
      <c r="H1833" s="31">
        <f>IF(E1833+G1833=H1834+H1835,E1833+G1833, "CHYBA")</f>
        <v>0</v>
      </c>
      <c r="I1833" s="29">
        <f>I1834+I1835</f>
        <v>0</v>
      </c>
      <c r="J1833" s="26">
        <f>J1834+J1835</f>
        <v>0</v>
      </c>
      <c r="K1833" s="26">
        <f>K1836</f>
        <v>0</v>
      </c>
      <c r="L1833" s="26">
        <f>IF(I1833+K1833=L1834+L1835+L1836,I1833+K1833,"CHYBA")</f>
        <v>0</v>
      </c>
      <c r="M1833" s="26">
        <f>M1834+M1835</f>
        <v>0</v>
      </c>
      <c r="N1833" s="26">
        <f>N1834+N1835</f>
        <v>0</v>
      </c>
      <c r="O1833" s="26">
        <f>O1836</f>
        <v>0</v>
      </c>
      <c r="P1833" s="26">
        <f>IF(M1833+O1833=P1834+P1835+P1836,M1833+O1833,"CHYBA")</f>
        <v>0</v>
      </c>
      <c r="Q1833" s="26">
        <f>Q1834+Q1835</f>
        <v>0</v>
      </c>
      <c r="R1833" s="26">
        <f>R1834+R1835</f>
        <v>0</v>
      </c>
      <c r="S1833" s="26">
        <f>S1836</f>
        <v>0</v>
      </c>
      <c r="T1833" s="28">
        <f>IF(Q1833+S1833=T1834+T1835+T1836,Q1833+S1833,"CHYBA")</f>
        <v>0</v>
      </c>
    </row>
    <row r="1834" spans="1:20" ht="15" hidden="1" customHeight="1" x14ac:dyDescent="0.2">
      <c r="A1834" s="34" t="s">
        <v>17</v>
      </c>
      <c r="B1834" s="113" t="s">
        <v>16</v>
      </c>
      <c r="C1834" s="26" t="e">
        <f>ROUND((Q1834-R1834)/H1834/12,0)</f>
        <v>#DIV/0!</v>
      </c>
      <c r="D1834" s="26">
        <f t="shared" si="87"/>
        <v>0</v>
      </c>
      <c r="E1834" s="36"/>
      <c r="F1834" s="37"/>
      <c r="G1834" s="37"/>
      <c r="H1834" s="28">
        <f>E1834+G1834</f>
        <v>0</v>
      </c>
      <c r="I1834" s="38"/>
      <c r="J1834" s="39"/>
      <c r="K1834" s="26" t="s">
        <v>16</v>
      </c>
      <c r="L1834" s="26">
        <f>I1834</f>
        <v>0</v>
      </c>
      <c r="M1834" s="39"/>
      <c r="N1834" s="39"/>
      <c r="O1834" s="26" t="s">
        <v>16</v>
      </c>
      <c r="P1834" s="26">
        <f>M1834</f>
        <v>0</v>
      </c>
      <c r="Q1834" s="26">
        <f>I1834+M1834</f>
        <v>0</v>
      </c>
      <c r="R1834" s="26">
        <f>J1834+N1834</f>
        <v>0</v>
      </c>
      <c r="S1834" s="26" t="s">
        <v>16</v>
      </c>
      <c r="T1834" s="28">
        <f>Q1834</f>
        <v>0</v>
      </c>
    </row>
    <row r="1835" spans="1:20" ht="15" hidden="1" customHeight="1" x14ac:dyDescent="0.2">
      <c r="A1835" s="34" t="s">
        <v>18</v>
      </c>
      <c r="B1835" s="113" t="s">
        <v>16</v>
      </c>
      <c r="C1835" s="26" t="e">
        <f>ROUND((Q1835-R1835)/H1835/12,0)</f>
        <v>#DIV/0!</v>
      </c>
      <c r="D1835" s="26">
        <f t="shared" si="87"/>
        <v>0</v>
      </c>
      <c r="E1835" s="36"/>
      <c r="F1835" s="37"/>
      <c r="G1835" s="37"/>
      <c r="H1835" s="28">
        <f>E1835+G1835</f>
        <v>0</v>
      </c>
      <c r="I1835" s="38"/>
      <c r="J1835" s="39"/>
      <c r="K1835" s="26" t="s">
        <v>16</v>
      </c>
      <c r="L1835" s="26">
        <f>I1835</f>
        <v>0</v>
      </c>
      <c r="M1835" s="39"/>
      <c r="N1835" s="39"/>
      <c r="O1835" s="26" t="s">
        <v>16</v>
      </c>
      <c r="P1835" s="26">
        <f>M1835</f>
        <v>0</v>
      </c>
      <c r="Q1835" s="26">
        <f>I1835+M1835</f>
        <v>0</v>
      </c>
      <c r="R1835" s="26">
        <f>J1835+N1835</f>
        <v>0</v>
      </c>
      <c r="S1835" s="26" t="s">
        <v>16</v>
      </c>
      <c r="T1835" s="28">
        <f>Q1835</f>
        <v>0</v>
      </c>
    </row>
    <row r="1836" spans="1:20" ht="15" hidden="1" customHeight="1" x14ac:dyDescent="0.2">
      <c r="A1836" s="34" t="s">
        <v>19</v>
      </c>
      <c r="B1836" s="113" t="s">
        <v>16</v>
      </c>
      <c r="C1836" s="26" t="s">
        <v>16</v>
      </c>
      <c r="D1836" s="26">
        <f t="shared" si="87"/>
        <v>0</v>
      </c>
      <c r="E1836" s="27" t="s">
        <v>16</v>
      </c>
      <c r="F1836" s="30" t="s">
        <v>16</v>
      </c>
      <c r="G1836" s="30" t="s">
        <v>16</v>
      </c>
      <c r="H1836" s="31" t="s">
        <v>16</v>
      </c>
      <c r="I1836" s="29" t="s">
        <v>16</v>
      </c>
      <c r="J1836" s="26" t="s">
        <v>16</v>
      </c>
      <c r="K1836" s="39"/>
      <c r="L1836" s="26">
        <f>K1836</f>
        <v>0</v>
      </c>
      <c r="M1836" s="26" t="s">
        <v>16</v>
      </c>
      <c r="N1836" s="26" t="s">
        <v>16</v>
      </c>
      <c r="O1836" s="39"/>
      <c r="P1836" s="26">
        <f>O1836</f>
        <v>0</v>
      </c>
      <c r="Q1836" s="26" t="s">
        <v>16</v>
      </c>
      <c r="R1836" s="26" t="s">
        <v>16</v>
      </c>
      <c r="S1836" s="26">
        <f>K1836+O1836</f>
        <v>0</v>
      </c>
      <c r="T1836" s="28">
        <f>S1836</f>
        <v>0</v>
      </c>
    </row>
    <row r="1837" spans="1:20" ht="18" hidden="1" customHeight="1" x14ac:dyDescent="0.2">
      <c r="A1837" s="35" t="s">
        <v>55</v>
      </c>
      <c r="B1837" s="84"/>
      <c r="C1837" s="26" t="e">
        <f>ROUND((Q1837-R1837)/H1837/12,0)</f>
        <v>#DIV/0!</v>
      </c>
      <c r="D1837" s="26">
        <f t="shared" si="87"/>
        <v>0</v>
      </c>
      <c r="E1837" s="27">
        <f>E1838+E1839</f>
        <v>0</v>
      </c>
      <c r="F1837" s="30">
        <f>F1838+F1839</f>
        <v>0</v>
      </c>
      <c r="G1837" s="30">
        <f>G1838+G1839</f>
        <v>0</v>
      </c>
      <c r="H1837" s="31">
        <f>IF(E1837+G1837=H1838+H1839,E1837+G1837, "CHYBA")</f>
        <v>0</v>
      </c>
      <c r="I1837" s="29">
        <f>I1838+I1839</f>
        <v>0</v>
      </c>
      <c r="J1837" s="26">
        <f>J1838+J1839</f>
        <v>0</v>
      </c>
      <c r="K1837" s="26">
        <f>K1840</f>
        <v>0</v>
      </c>
      <c r="L1837" s="26">
        <f>IF(I1837+K1837=L1838+L1839+L1840,I1837+K1837,"CHYBA")</f>
        <v>0</v>
      </c>
      <c r="M1837" s="26">
        <f>M1838+M1839</f>
        <v>0</v>
      </c>
      <c r="N1837" s="26">
        <f>N1838+N1839</f>
        <v>0</v>
      </c>
      <c r="O1837" s="26">
        <f>O1840</f>
        <v>0</v>
      </c>
      <c r="P1837" s="26">
        <f>IF(M1837+O1837=P1838+P1839+P1840,M1837+O1837,"CHYBA")</f>
        <v>0</v>
      </c>
      <c r="Q1837" s="26">
        <f>Q1838+Q1839</f>
        <v>0</v>
      </c>
      <c r="R1837" s="26">
        <f>R1838+R1839</f>
        <v>0</v>
      </c>
      <c r="S1837" s="26">
        <f>S1840</f>
        <v>0</v>
      </c>
      <c r="T1837" s="28">
        <f>IF(Q1837+S1837=T1838+T1839+T1840,Q1837+S1837,"CHYBA")</f>
        <v>0</v>
      </c>
    </row>
    <row r="1838" spans="1:20" ht="15" hidden="1" customHeight="1" x14ac:dyDescent="0.2">
      <c r="A1838" s="34" t="s">
        <v>17</v>
      </c>
      <c r="B1838" s="113" t="s">
        <v>16</v>
      </c>
      <c r="C1838" s="26" t="e">
        <f>ROUND((Q1838-R1838)/H1838/12,0)</f>
        <v>#DIV/0!</v>
      </c>
      <c r="D1838" s="26">
        <f t="shared" si="87"/>
        <v>0</v>
      </c>
      <c r="E1838" s="36"/>
      <c r="F1838" s="37"/>
      <c r="G1838" s="37"/>
      <c r="H1838" s="28">
        <f>E1838+G1838</f>
        <v>0</v>
      </c>
      <c r="I1838" s="38"/>
      <c r="J1838" s="39"/>
      <c r="K1838" s="26" t="s">
        <v>16</v>
      </c>
      <c r="L1838" s="26">
        <f>I1838</f>
        <v>0</v>
      </c>
      <c r="M1838" s="39"/>
      <c r="N1838" s="39"/>
      <c r="O1838" s="26" t="s">
        <v>16</v>
      </c>
      <c r="P1838" s="26">
        <f>M1838</f>
        <v>0</v>
      </c>
      <c r="Q1838" s="26">
        <f>I1838+M1838</f>
        <v>0</v>
      </c>
      <c r="R1838" s="26">
        <f>J1838+N1838</f>
        <v>0</v>
      </c>
      <c r="S1838" s="26" t="s">
        <v>16</v>
      </c>
      <c r="T1838" s="28">
        <f>Q1838</f>
        <v>0</v>
      </c>
    </row>
    <row r="1839" spans="1:20" ht="15" hidden="1" customHeight="1" x14ac:dyDescent="0.2">
      <c r="A1839" s="34" t="s">
        <v>18</v>
      </c>
      <c r="B1839" s="113" t="s">
        <v>16</v>
      </c>
      <c r="C1839" s="26" t="e">
        <f>ROUND((Q1839-R1839)/H1839/12,0)</f>
        <v>#DIV/0!</v>
      </c>
      <c r="D1839" s="26">
        <f t="shared" si="87"/>
        <v>0</v>
      </c>
      <c r="E1839" s="36"/>
      <c r="F1839" s="37"/>
      <c r="G1839" s="37"/>
      <c r="H1839" s="28">
        <f>E1839+G1839</f>
        <v>0</v>
      </c>
      <c r="I1839" s="38"/>
      <c r="J1839" s="39"/>
      <c r="K1839" s="26" t="s">
        <v>16</v>
      </c>
      <c r="L1839" s="26">
        <f>I1839</f>
        <v>0</v>
      </c>
      <c r="M1839" s="39"/>
      <c r="N1839" s="39"/>
      <c r="O1839" s="26" t="s">
        <v>16</v>
      </c>
      <c r="P1839" s="26">
        <f>M1839</f>
        <v>0</v>
      </c>
      <c r="Q1839" s="26">
        <f>I1839+M1839</f>
        <v>0</v>
      </c>
      <c r="R1839" s="26">
        <f>J1839+N1839</f>
        <v>0</v>
      </c>
      <c r="S1839" s="26" t="s">
        <v>16</v>
      </c>
      <c r="T1839" s="28">
        <f>Q1839</f>
        <v>0</v>
      </c>
    </row>
    <row r="1840" spans="1:20" ht="15" hidden="1" customHeight="1" x14ac:dyDescent="0.2">
      <c r="A1840" s="34" t="s">
        <v>19</v>
      </c>
      <c r="B1840" s="113" t="s">
        <v>16</v>
      </c>
      <c r="C1840" s="26" t="s">
        <v>16</v>
      </c>
      <c r="D1840" s="26">
        <f t="shared" si="87"/>
        <v>0</v>
      </c>
      <c r="E1840" s="27" t="s">
        <v>16</v>
      </c>
      <c r="F1840" s="30" t="s">
        <v>16</v>
      </c>
      <c r="G1840" s="30" t="s">
        <v>16</v>
      </c>
      <c r="H1840" s="31" t="s">
        <v>16</v>
      </c>
      <c r="I1840" s="29" t="s">
        <v>16</v>
      </c>
      <c r="J1840" s="26" t="s">
        <v>16</v>
      </c>
      <c r="K1840" s="39"/>
      <c r="L1840" s="26">
        <f>K1840</f>
        <v>0</v>
      </c>
      <c r="M1840" s="26" t="s">
        <v>16</v>
      </c>
      <c r="N1840" s="26" t="s">
        <v>16</v>
      </c>
      <c r="O1840" s="39"/>
      <c r="P1840" s="26">
        <f>O1840</f>
        <v>0</v>
      </c>
      <c r="Q1840" s="26" t="s">
        <v>16</v>
      </c>
      <c r="R1840" s="26" t="s">
        <v>16</v>
      </c>
      <c r="S1840" s="26">
        <f>K1840+O1840</f>
        <v>0</v>
      </c>
      <c r="T1840" s="28">
        <f>S1840</f>
        <v>0</v>
      </c>
    </row>
    <row r="1841" spans="1:20" ht="18" hidden="1" customHeight="1" x14ac:dyDescent="0.2">
      <c r="A1841" s="35" t="s">
        <v>55</v>
      </c>
      <c r="B1841" s="84"/>
      <c r="C1841" s="26" t="e">
        <f>ROUND((Q1841-R1841)/H1841/12,0)</f>
        <v>#DIV/0!</v>
      </c>
      <c r="D1841" s="26">
        <f t="shared" si="87"/>
        <v>0</v>
      </c>
      <c r="E1841" s="27">
        <f>E1842+E1843</f>
        <v>0</v>
      </c>
      <c r="F1841" s="30">
        <f>F1842+F1843</f>
        <v>0</v>
      </c>
      <c r="G1841" s="30">
        <f>G1842+G1843</f>
        <v>0</v>
      </c>
      <c r="H1841" s="31">
        <f>IF(E1841+G1841=H1842+H1843,E1841+G1841, "CHYBA")</f>
        <v>0</v>
      </c>
      <c r="I1841" s="29">
        <f>I1842+I1843</f>
        <v>0</v>
      </c>
      <c r="J1841" s="26">
        <f>J1842+J1843</f>
        <v>0</v>
      </c>
      <c r="K1841" s="26">
        <f>K1844</f>
        <v>0</v>
      </c>
      <c r="L1841" s="26">
        <f>IF(I1841+K1841=L1842+L1843+L1844,I1841+K1841,"CHYBA")</f>
        <v>0</v>
      </c>
      <c r="M1841" s="26">
        <f>M1842+M1843</f>
        <v>0</v>
      </c>
      <c r="N1841" s="26">
        <f>N1842+N1843</f>
        <v>0</v>
      </c>
      <c r="O1841" s="26">
        <f>O1844</f>
        <v>0</v>
      </c>
      <c r="P1841" s="26">
        <f>IF(M1841+O1841=P1842+P1843+P1844,M1841+O1841,"CHYBA")</f>
        <v>0</v>
      </c>
      <c r="Q1841" s="26">
        <f>Q1842+Q1843</f>
        <v>0</v>
      </c>
      <c r="R1841" s="26">
        <f>R1842+R1843</f>
        <v>0</v>
      </c>
      <c r="S1841" s="26">
        <f>S1844</f>
        <v>0</v>
      </c>
      <c r="T1841" s="28">
        <f>IF(Q1841+S1841=T1842+T1843+T1844,Q1841+S1841,"CHYBA")</f>
        <v>0</v>
      </c>
    </row>
    <row r="1842" spans="1:20" ht="15" hidden="1" customHeight="1" x14ac:dyDescent="0.2">
      <c r="A1842" s="34" t="s">
        <v>17</v>
      </c>
      <c r="B1842" s="113" t="s">
        <v>16</v>
      </c>
      <c r="C1842" s="26" t="e">
        <f>ROUND((Q1842-R1842)/H1842/12,0)</f>
        <v>#DIV/0!</v>
      </c>
      <c r="D1842" s="26">
        <f t="shared" si="87"/>
        <v>0</v>
      </c>
      <c r="E1842" s="36"/>
      <c r="F1842" s="37"/>
      <c r="G1842" s="37"/>
      <c r="H1842" s="28">
        <f>E1842+G1842</f>
        <v>0</v>
      </c>
      <c r="I1842" s="38"/>
      <c r="J1842" s="39"/>
      <c r="K1842" s="26" t="s">
        <v>16</v>
      </c>
      <c r="L1842" s="26">
        <f>I1842</f>
        <v>0</v>
      </c>
      <c r="M1842" s="39"/>
      <c r="N1842" s="39"/>
      <c r="O1842" s="26" t="s">
        <v>16</v>
      </c>
      <c r="P1842" s="26">
        <f>M1842</f>
        <v>0</v>
      </c>
      <c r="Q1842" s="26">
        <f>I1842+M1842</f>
        <v>0</v>
      </c>
      <c r="R1842" s="26">
        <f>J1842+N1842</f>
        <v>0</v>
      </c>
      <c r="S1842" s="26" t="s">
        <v>16</v>
      </c>
      <c r="T1842" s="28">
        <f>Q1842</f>
        <v>0</v>
      </c>
    </row>
    <row r="1843" spans="1:20" ht="15" hidden="1" customHeight="1" x14ac:dyDescent="0.2">
      <c r="A1843" s="34" t="s">
        <v>18</v>
      </c>
      <c r="B1843" s="113" t="s">
        <v>16</v>
      </c>
      <c r="C1843" s="26" t="e">
        <f>ROUND((Q1843-R1843)/H1843/12,0)</f>
        <v>#DIV/0!</v>
      </c>
      <c r="D1843" s="26">
        <f t="shared" si="87"/>
        <v>0</v>
      </c>
      <c r="E1843" s="36"/>
      <c r="F1843" s="37"/>
      <c r="G1843" s="37"/>
      <c r="H1843" s="28">
        <f>E1843+G1843</f>
        <v>0</v>
      </c>
      <c r="I1843" s="38"/>
      <c r="J1843" s="39"/>
      <c r="K1843" s="26" t="s">
        <v>16</v>
      </c>
      <c r="L1843" s="26">
        <f>I1843</f>
        <v>0</v>
      </c>
      <c r="M1843" s="39"/>
      <c r="N1843" s="39"/>
      <c r="O1843" s="26" t="s">
        <v>16</v>
      </c>
      <c r="P1843" s="26">
        <f>M1843</f>
        <v>0</v>
      </c>
      <c r="Q1843" s="26">
        <f>I1843+M1843</f>
        <v>0</v>
      </c>
      <c r="R1843" s="26">
        <f>J1843+N1843</f>
        <v>0</v>
      </c>
      <c r="S1843" s="26" t="s">
        <v>16</v>
      </c>
      <c r="T1843" s="28">
        <f>Q1843</f>
        <v>0</v>
      </c>
    </row>
    <row r="1844" spans="1:20" ht="15" hidden="1" customHeight="1" x14ac:dyDescent="0.2">
      <c r="A1844" s="34" t="s">
        <v>19</v>
      </c>
      <c r="B1844" s="113" t="s">
        <v>16</v>
      </c>
      <c r="C1844" s="26" t="s">
        <v>16</v>
      </c>
      <c r="D1844" s="26">
        <f t="shared" si="87"/>
        <v>0</v>
      </c>
      <c r="E1844" s="27" t="s">
        <v>16</v>
      </c>
      <c r="F1844" s="30" t="s">
        <v>16</v>
      </c>
      <c r="G1844" s="30" t="s">
        <v>16</v>
      </c>
      <c r="H1844" s="31" t="s">
        <v>16</v>
      </c>
      <c r="I1844" s="29" t="s">
        <v>16</v>
      </c>
      <c r="J1844" s="26" t="s">
        <v>16</v>
      </c>
      <c r="K1844" s="39"/>
      <c r="L1844" s="26">
        <f>K1844</f>
        <v>0</v>
      </c>
      <c r="M1844" s="26" t="s">
        <v>16</v>
      </c>
      <c r="N1844" s="26" t="s">
        <v>16</v>
      </c>
      <c r="O1844" s="39"/>
      <c r="P1844" s="26">
        <f>O1844</f>
        <v>0</v>
      </c>
      <c r="Q1844" s="26" t="s">
        <v>16</v>
      </c>
      <c r="R1844" s="26" t="s">
        <v>16</v>
      </c>
      <c r="S1844" s="26">
        <f>K1844+O1844</f>
        <v>0</v>
      </c>
      <c r="T1844" s="28">
        <f>S1844</f>
        <v>0</v>
      </c>
    </row>
    <row r="1845" spans="1:20" ht="18" hidden="1" customHeight="1" x14ac:dyDescent="0.2">
      <c r="A1845" s="35" t="s">
        <v>55</v>
      </c>
      <c r="B1845" s="84"/>
      <c r="C1845" s="26" t="e">
        <f>ROUND((Q1845-R1845)/H1845/12,0)</f>
        <v>#DIV/0!</v>
      </c>
      <c r="D1845" s="26">
        <f t="shared" si="87"/>
        <v>0</v>
      </c>
      <c r="E1845" s="27">
        <f>E1846+E1847</f>
        <v>0</v>
      </c>
      <c r="F1845" s="30">
        <f>F1846+F1847</f>
        <v>0</v>
      </c>
      <c r="G1845" s="30">
        <f>G1846+G1847</f>
        <v>0</v>
      </c>
      <c r="H1845" s="31">
        <f>IF(E1845+G1845=H1846+H1847,E1845+G1845, "CHYBA")</f>
        <v>0</v>
      </c>
      <c r="I1845" s="29">
        <f>I1846+I1847</f>
        <v>0</v>
      </c>
      <c r="J1845" s="26">
        <f>J1846+J1847</f>
        <v>0</v>
      </c>
      <c r="K1845" s="26">
        <f>K1848</f>
        <v>0</v>
      </c>
      <c r="L1845" s="26">
        <f>IF(I1845+K1845=L1846+L1847+L1848,I1845+K1845,"CHYBA")</f>
        <v>0</v>
      </c>
      <c r="M1845" s="26">
        <f>M1846+M1847</f>
        <v>0</v>
      </c>
      <c r="N1845" s="26">
        <f>N1846+N1847</f>
        <v>0</v>
      </c>
      <c r="O1845" s="26">
        <f>O1848</f>
        <v>0</v>
      </c>
      <c r="P1845" s="26">
        <f>IF(M1845+O1845=P1846+P1847+P1848,M1845+O1845,"CHYBA")</f>
        <v>0</v>
      </c>
      <c r="Q1845" s="26">
        <f>Q1846+Q1847</f>
        <v>0</v>
      </c>
      <c r="R1845" s="26">
        <f>R1846+R1847</f>
        <v>0</v>
      </c>
      <c r="S1845" s="26">
        <f>S1848</f>
        <v>0</v>
      </c>
      <c r="T1845" s="28">
        <f>IF(Q1845+S1845=T1846+T1847+T1848,Q1845+S1845,"CHYBA")</f>
        <v>0</v>
      </c>
    </row>
    <row r="1846" spans="1:20" ht="15" hidden="1" customHeight="1" x14ac:dyDescent="0.2">
      <c r="A1846" s="34" t="s">
        <v>17</v>
      </c>
      <c r="B1846" s="113" t="s">
        <v>16</v>
      </c>
      <c r="C1846" s="26" t="e">
        <f>ROUND((Q1846-R1846)/H1846/12,0)</f>
        <v>#DIV/0!</v>
      </c>
      <c r="D1846" s="26">
        <f t="shared" si="87"/>
        <v>0</v>
      </c>
      <c r="E1846" s="36"/>
      <c r="F1846" s="37"/>
      <c r="G1846" s="37"/>
      <c r="H1846" s="28">
        <f>E1846+G1846</f>
        <v>0</v>
      </c>
      <c r="I1846" s="38"/>
      <c r="J1846" s="39"/>
      <c r="K1846" s="26" t="s">
        <v>16</v>
      </c>
      <c r="L1846" s="26">
        <f>I1846</f>
        <v>0</v>
      </c>
      <c r="M1846" s="39"/>
      <c r="N1846" s="39"/>
      <c r="O1846" s="26" t="s">
        <v>16</v>
      </c>
      <c r="P1846" s="26">
        <f>M1846</f>
        <v>0</v>
      </c>
      <c r="Q1846" s="26">
        <f>I1846+M1846</f>
        <v>0</v>
      </c>
      <c r="R1846" s="26">
        <f>J1846+N1846</f>
        <v>0</v>
      </c>
      <c r="S1846" s="26" t="s">
        <v>16</v>
      </c>
      <c r="T1846" s="28">
        <f>Q1846</f>
        <v>0</v>
      </c>
    </row>
    <row r="1847" spans="1:20" ht="15" hidden="1" customHeight="1" x14ac:dyDescent="0.2">
      <c r="A1847" s="34" t="s">
        <v>18</v>
      </c>
      <c r="B1847" s="113" t="s">
        <v>16</v>
      </c>
      <c r="C1847" s="26" t="e">
        <f>ROUND((Q1847-R1847)/H1847/12,0)</f>
        <v>#DIV/0!</v>
      </c>
      <c r="D1847" s="26">
        <f t="shared" si="87"/>
        <v>0</v>
      </c>
      <c r="E1847" s="36"/>
      <c r="F1847" s="37"/>
      <c r="G1847" s="37"/>
      <c r="H1847" s="28">
        <f>E1847+G1847</f>
        <v>0</v>
      </c>
      <c r="I1847" s="38"/>
      <c r="J1847" s="39"/>
      <c r="K1847" s="26" t="s">
        <v>16</v>
      </c>
      <c r="L1847" s="26">
        <f>I1847</f>
        <v>0</v>
      </c>
      <c r="M1847" s="39"/>
      <c r="N1847" s="39"/>
      <c r="O1847" s="26" t="s">
        <v>16</v>
      </c>
      <c r="P1847" s="26">
        <f>M1847</f>
        <v>0</v>
      </c>
      <c r="Q1847" s="26">
        <f>I1847+M1847</f>
        <v>0</v>
      </c>
      <c r="R1847" s="26">
        <f>J1847+N1847</f>
        <v>0</v>
      </c>
      <c r="S1847" s="26" t="s">
        <v>16</v>
      </c>
      <c r="T1847" s="28">
        <f>Q1847</f>
        <v>0</v>
      </c>
    </row>
    <row r="1848" spans="1:20" ht="15.75" hidden="1" customHeight="1" thickBot="1" x14ac:dyDescent="0.25">
      <c r="A1848" s="40" t="s">
        <v>19</v>
      </c>
      <c r="B1848" s="130" t="s">
        <v>16</v>
      </c>
      <c r="C1848" s="42" t="s">
        <v>16</v>
      </c>
      <c r="D1848" s="42">
        <f t="shared" si="87"/>
        <v>0</v>
      </c>
      <c r="E1848" s="43" t="s">
        <v>16</v>
      </c>
      <c r="F1848" s="44" t="s">
        <v>16</v>
      </c>
      <c r="G1848" s="44" t="s">
        <v>16</v>
      </c>
      <c r="H1848" s="45" t="s">
        <v>16</v>
      </c>
      <c r="I1848" s="46" t="s">
        <v>16</v>
      </c>
      <c r="J1848" s="42" t="s">
        <v>16</v>
      </c>
      <c r="K1848" s="47"/>
      <c r="L1848" s="42">
        <f>K1848</f>
        <v>0</v>
      </c>
      <c r="M1848" s="42" t="s">
        <v>16</v>
      </c>
      <c r="N1848" s="42" t="s">
        <v>16</v>
      </c>
      <c r="O1848" s="47"/>
      <c r="P1848" s="42">
        <f>O1848</f>
        <v>0</v>
      </c>
      <c r="Q1848" s="42" t="s">
        <v>16</v>
      </c>
      <c r="R1848" s="42" t="s">
        <v>16</v>
      </c>
      <c r="S1848" s="42">
        <f>K1848+O1848</f>
        <v>0</v>
      </c>
      <c r="T1848" s="48">
        <f>S1848</f>
        <v>0</v>
      </c>
    </row>
    <row r="1849" spans="1:20" ht="15.75" hidden="1" customHeight="1" x14ac:dyDescent="0.2">
      <c r="A1849" s="49" t="s">
        <v>29</v>
      </c>
      <c r="B1849" s="138" t="s">
        <v>16</v>
      </c>
      <c r="C1849" s="51" t="e">
        <f>ROUND((Q1849-R1849)/H1849/12,0)</f>
        <v>#DIV/0!</v>
      </c>
      <c r="D1849" s="51">
        <f t="shared" si="87"/>
        <v>0</v>
      </c>
      <c r="E1849" s="52">
        <f>E1850+E1851</f>
        <v>0</v>
      </c>
      <c r="F1849" s="51">
        <f>F1850+F1851</f>
        <v>0</v>
      </c>
      <c r="G1849" s="51">
        <f>G1850+G1851</f>
        <v>0</v>
      </c>
      <c r="H1849" s="53">
        <f>IF(E1849+G1849=H1850+H1851,E1849+G1849, "CHYBA")</f>
        <v>0</v>
      </c>
      <c r="I1849" s="54">
        <f>I1850+I1851</f>
        <v>0</v>
      </c>
      <c r="J1849" s="51">
        <f>J1850+J1851</f>
        <v>0</v>
      </c>
      <c r="K1849" s="51">
        <f>K1852</f>
        <v>0</v>
      </c>
      <c r="L1849" s="51">
        <f>IF(I1849+K1849=L1850+L1851+L1852,I1849+K1849,"CHYBA")</f>
        <v>0</v>
      </c>
      <c r="M1849" s="51">
        <f>M1850+M1851</f>
        <v>0</v>
      </c>
      <c r="N1849" s="51">
        <f>N1850+N1851</f>
        <v>0</v>
      </c>
      <c r="O1849" s="51">
        <f>O1852</f>
        <v>0</v>
      </c>
      <c r="P1849" s="51">
        <f>IF(M1849+O1849=P1850+P1851+P1852,M1849+O1849,"CHYBA")</f>
        <v>0</v>
      </c>
      <c r="Q1849" s="51">
        <f>Q1850+Q1851</f>
        <v>0</v>
      </c>
      <c r="R1849" s="51">
        <f>R1850+R1851</f>
        <v>0</v>
      </c>
      <c r="S1849" s="51">
        <f>S1852</f>
        <v>0</v>
      </c>
      <c r="T1849" s="53">
        <f>IF(Q1849+S1849=T1850+T1851+T1852,Q1849+S1849,"CHYBA")</f>
        <v>0</v>
      </c>
    </row>
    <row r="1850" spans="1:20" ht="15" hidden="1" customHeight="1" x14ac:dyDescent="0.2">
      <c r="A1850" s="34" t="s">
        <v>17</v>
      </c>
      <c r="B1850" s="113" t="s">
        <v>16</v>
      </c>
      <c r="C1850" s="26" t="e">
        <f>ROUND((Q1850-R1850)/H1850/12,0)</f>
        <v>#DIV/0!</v>
      </c>
      <c r="D1850" s="26">
        <f t="shared" si="87"/>
        <v>0</v>
      </c>
      <c r="E1850" s="27">
        <f t="shared" ref="E1850:G1851" si="89">E1854+E1858+E1862+E1866+E1870+E1874+E1878</f>
        <v>0</v>
      </c>
      <c r="F1850" s="26">
        <f t="shared" si="89"/>
        <v>0</v>
      </c>
      <c r="G1850" s="26">
        <f t="shared" si="89"/>
        <v>0</v>
      </c>
      <c r="H1850" s="28">
        <f>E1850+G1850</f>
        <v>0</v>
      </c>
      <c r="I1850" s="29">
        <f>I1854+I1858+I1862+I1866+I1870+I1874+I1878</f>
        <v>0</v>
      </c>
      <c r="J1850" s="26">
        <f>J1854+J1858+J1862+J1866+J1870+J1874+J1878</f>
        <v>0</v>
      </c>
      <c r="K1850" s="26" t="s">
        <v>16</v>
      </c>
      <c r="L1850" s="26">
        <f>I1850</f>
        <v>0</v>
      </c>
      <c r="M1850" s="26">
        <f>M1854+M1858+M1862+M1866+M1870+M1874+M1878</f>
        <v>0</v>
      </c>
      <c r="N1850" s="26">
        <f>N1854+N1858+N1862+N1866+N1870+N1874+N1878</f>
        <v>0</v>
      </c>
      <c r="O1850" s="26" t="s">
        <v>16</v>
      </c>
      <c r="P1850" s="26">
        <f>M1850</f>
        <v>0</v>
      </c>
      <c r="Q1850" s="26">
        <f>I1850+M1850</f>
        <v>0</v>
      </c>
      <c r="R1850" s="26">
        <f>J1850+N1850</f>
        <v>0</v>
      </c>
      <c r="S1850" s="26" t="s">
        <v>16</v>
      </c>
      <c r="T1850" s="28">
        <f>Q1850</f>
        <v>0</v>
      </c>
    </row>
    <row r="1851" spans="1:20" ht="15" hidden="1" customHeight="1" x14ac:dyDescent="0.2">
      <c r="A1851" s="34" t="s">
        <v>18</v>
      </c>
      <c r="B1851" s="113" t="s">
        <v>16</v>
      </c>
      <c r="C1851" s="26" t="e">
        <f>ROUND((Q1851-R1851)/H1851/12,0)</f>
        <v>#DIV/0!</v>
      </c>
      <c r="D1851" s="26">
        <f t="shared" si="87"/>
        <v>0</v>
      </c>
      <c r="E1851" s="27">
        <f t="shared" si="89"/>
        <v>0</v>
      </c>
      <c r="F1851" s="26">
        <f t="shared" si="89"/>
        <v>0</v>
      </c>
      <c r="G1851" s="26">
        <f t="shared" si="89"/>
        <v>0</v>
      </c>
      <c r="H1851" s="28">
        <f>E1851+G1851</f>
        <v>0</v>
      </c>
      <c r="I1851" s="29">
        <f>I1855+I1859+I1863+I1867+I1871+I1875+I1879</f>
        <v>0</v>
      </c>
      <c r="J1851" s="26">
        <f>J1855+J1859+J1863+J1867+J1871+J1875+J1879</f>
        <v>0</v>
      </c>
      <c r="K1851" s="26" t="s">
        <v>16</v>
      </c>
      <c r="L1851" s="26">
        <f>I1851</f>
        <v>0</v>
      </c>
      <c r="M1851" s="26">
        <f>M1855+M1859+M1863+M1867+M1871+M1875+M1879</f>
        <v>0</v>
      </c>
      <c r="N1851" s="26">
        <f>N1855+N1859+N1863+N1867+N1871+N1875+N1879</f>
        <v>0</v>
      </c>
      <c r="O1851" s="26" t="s">
        <v>16</v>
      </c>
      <c r="P1851" s="26">
        <f>M1851</f>
        <v>0</v>
      </c>
      <c r="Q1851" s="26">
        <f>I1851+M1851</f>
        <v>0</v>
      </c>
      <c r="R1851" s="26">
        <f>J1851+N1851</f>
        <v>0</v>
      </c>
      <c r="S1851" s="26" t="s">
        <v>16</v>
      </c>
      <c r="T1851" s="28">
        <f>Q1851</f>
        <v>0</v>
      </c>
    </row>
    <row r="1852" spans="1:20" ht="15" hidden="1" customHeight="1" x14ac:dyDescent="0.2">
      <c r="A1852" s="34" t="s">
        <v>19</v>
      </c>
      <c r="B1852" s="113" t="s">
        <v>16</v>
      </c>
      <c r="C1852" s="26" t="s">
        <v>16</v>
      </c>
      <c r="D1852" s="26">
        <f t="shared" si="87"/>
        <v>0</v>
      </c>
      <c r="E1852" s="27" t="s">
        <v>16</v>
      </c>
      <c r="F1852" s="30" t="s">
        <v>16</v>
      </c>
      <c r="G1852" s="30" t="s">
        <v>16</v>
      </c>
      <c r="H1852" s="31" t="s">
        <v>16</v>
      </c>
      <c r="I1852" s="29" t="s">
        <v>16</v>
      </c>
      <c r="J1852" s="26" t="s">
        <v>16</v>
      </c>
      <c r="K1852" s="26">
        <f>K1856+K1860+K1864+K1868+K1872+K1876+K1880</f>
        <v>0</v>
      </c>
      <c r="L1852" s="26">
        <f>K1852</f>
        <v>0</v>
      </c>
      <c r="M1852" s="26" t="s">
        <v>16</v>
      </c>
      <c r="N1852" s="26" t="s">
        <v>16</v>
      </c>
      <c r="O1852" s="26">
        <f>O1856+O1860+O1864+O1868+O1872+O1876+O1880</f>
        <v>0</v>
      </c>
      <c r="P1852" s="26">
        <f>O1852</f>
        <v>0</v>
      </c>
      <c r="Q1852" s="26" t="s">
        <v>16</v>
      </c>
      <c r="R1852" s="26" t="s">
        <v>16</v>
      </c>
      <c r="S1852" s="26">
        <f>K1852+O1852</f>
        <v>0</v>
      </c>
      <c r="T1852" s="28">
        <f>S1852</f>
        <v>0</v>
      </c>
    </row>
    <row r="1853" spans="1:20" ht="18" hidden="1" customHeight="1" x14ac:dyDescent="0.2">
      <c r="A1853" s="35" t="s">
        <v>55</v>
      </c>
      <c r="B1853" s="84"/>
      <c r="C1853" s="26" t="e">
        <f>ROUND((Q1853-R1853)/H1853/12,0)</f>
        <v>#DIV/0!</v>
      </c>
      <c r="D1853" s="26">
        <f t="shared" si="87"/>
        <v>0</v>
      </c>
      <c r="E1853" s="27">
        <f>E1854+E1855</f>
        <v>0</v>
      </c>
      <c r="F1853" s="30">
        <f>F1854+F1855</f>
        <v>0</v>
      </c>
      <c r="G1853" s="30">
        <f>G1854+G1855</f>
        <v>0</v>
      </c>
      <c r="H1853" s="31">
        <f>IF(E1853+G1853=H1854+H1855,E1853+G1853, "CHYBA")</f>
        <v>0</v>
      </c>
      <c r="I1853" s="29">
        <f>I1854+I1855</f>
        <v>0</v>
      </c>
      <c r="J1853" s="26">
        <f>J1854+J1855</f>
        <v>0</v>
      </c>
      <c r="K1853" s="26">
        <f>K1856</f>
        <v>0</v>
      </c>
      <c r="L1853" s="26">
        <f>IF(I1853+K1853=L1854+L1855+L1856,I1853+K1853,"CHYBA")</f>
        <v>0</v>
      </c>
      <c r="M1853" s="26">
        <f>M1854+M1855</f>
        <v>0</v>
      </c>
      <c r="N1853" s="26">
        <f>N1854+N1855</f>
        <v>0</v>
      </c>
      <c r="O1853" s="26">
        <f>O1856</f>
        <v>0</v>
      </c>
      <c r="P1853" s="26">
        <f>IF(M1853+O1853=P1854+P1855+P1856,M1853+O1853,"CHYBA")</f>
        <v>0</v>
      </c>
      <c r="Q1853" s="26">
        <f>Q1854+Q1855</f>
        <v>0</v>
      </c>
      <c r="R1853" s="26">
        <f>R1854+R1855</f>
        <v>0</v>
      </c>
      <c r="S1853" s="26">
        <f>S1856</f>
        <v>0</v>
      </c>
      <c r="T1853" s="28">
        <f>IF(Q1853+S1853=T1854+T1855+T1856,Q1853+S1853,"CHYBA")</f>
        <v>0</v>
      </c>
    </row>
    <row r="1854" spans="1:20" ht="15" hidden="1" customHeight="1" x14ac:dyDescent="0.2">
      <c r="A1854" s="34" t="s">
        <v>17</v>
      </c>
      <c r="B1854" s="113" t="s">
        <v>16</v>
      </c>
      <c r="C1854" s="26" t="e">
        <f>ROUND((Q1854-R1854)/H1854/12,0)</f>
        <v>#DIV/0!</v>
      </c>
      <c r="D1854" s="26">
        <f t="shared" si="87"/>
        <v>0</v>
      </c>
      <c r="E1854" s="36"/>
      <c r="F1854" s="37"/>
      <c r="G1854" s="37"/>
      <c r="H1854" s="28">
        <f>E1854+G1854</f>
        <v>0</v>
      </c>
      <c r="I1854" s="38"/>
      <c r="J1854" s="39"/>
      <c r="K1854" s="26" t="s">
        <v>16</v>
      </c>
      <c r="L1854" s="26">
        <f>I1854</f>
        <v>0</v>
      </c>
      <c r="M1854" s="39"/>
      <c r="N1854" s="39"/>
      <c r="O1854" s="26" t="s">
        <v>16</v>
      </c>
      <c r="P1854" s="26">
        <f>M1854</f>
        <v>0</v>
      </c>
      <c r="Q1854" s="26">
        <f>I1854+M1854</f>
        <v>0</v>
      </c>
      <c r="R1854" s="26">
        <f>J1854+N1854</f>
        <v>0</v>
      </c>
      <c r="S1854" s="26" t="s">
        <v>16</v>
      </c>
      <c r="T1854" s="28">
        <f>Q1854</f>
        <v>0</v>
      </c>
    </row>
    <row r="1855" spans="1:20" ht="15" hidden="1" customHeight="1" x14ac:dyDescent="0.2">
      <c r="A1855" s="34" t="s">
        <v>18</v>
      </c>
      <c r="B1855" s="113" t="s">
        <v>16</v>
      </c>
      <c r="C1855" s="26" t="e">
        <f>ROUND((Q1855-R1855)/H1855/12,0)</f>
        <v>#DIV/0!</v>
      </c>
      <c r="D1855" s="26">
        <f t="shared" si="87"/>
        <v>0</v>
      </c>
      <c r="E1855" s="36"/>
      <c r="F1855" s="37"/>
      <c r="G1855" s="37"/>
      <c r="H1855" s="28">
        <f>E1855+G1855</f>
        <v>0</v>
      </c>
      <c r="I1855" s="38"/>
      <c r="J1855" s="39"/>
      <c r="K1855" s="26" t="s">
        <v>16</v>
      </c>
      <c r="L1855" s="26">
        <f>I1855</f>
        <v>0</v>
      </c>
      <c r="M1855" s="39"/>
      <c r="N1855" s="39"/>
      <c r="O1855" s="26" t="s">
        <v>16</v>
      </c>
      <c r="P1855" s="26">
        <f>M1855</f>
        <v>0</v>
      </c>
      <c r="Q1855" s="26">
        <f>I1855+M1855</f>
        <v>0</v>
      </c>
      <c r="R1855" s="26">
        <f>J1855+N1855</f>
        <v>0</v>
      </c>
      <c r="S1855" s="26" t="s">
        <v>16</v>
      </c>
      <c r="T1855" s="28">
        <f>Q1855</f>
        <v>0</v>
      </c>
    </row>
    <row r="1856" spans="1:20" ht="15" hidden="1" customHeight="1" x14ac:dyDescent="0.2">
      <c r="A1856" s="34" t="s">
        <v>19</v>
      </c>
      <c r="B1856" s="113" t="s">
        <v>16</v>
      </c>
      <c r="C1856" s="26" t="s">
        <v>16</v>
      </c>
      <c r="D1856" s="26">
        <f t="shared" si="87"/>
        <v>0</v>
      </c>
      <c r="E1856" s="27" t="s">
        <v>16</v>
      </c>
      <c r="F1856" s="30" t="s">
        <v>16</v>
      </c>
      <c r="G1856" s="30" t="s">
        <v>16</v>
      </c>
      <c r="H1856" s="31" t="s">
        <v>16</v>
      </c>
      <c r="I1856" s="29" t="s">
        <v>16</v>
      </c>
      <c r="J1856" s="26" t="s">
        <v>16</v>
      </c>
      <c r="K1856" s="39"/>
      <c r="L1856" s="26">
        <f>K1856</f>
        <v>0</v>
      </c>
      <c r="M1856" s="26" t="s">
        <v>16</v>
      </c>
      <c r="N1856" s="26" t="s">
        <v>16</v>
      </c>
      <c r="O1856" s="39"/>
      <c r="P1856" s="26">
        <f>O1856</f>
        <v>0</v>
      </c>
      <c r="Q1856" s="26" t="s">
        <v>16</v>
      </c>
      <c r="R1856" s="26" t="s">
        <v>16</v>
      </c>
      <c r="S1856" s="26">
        <f>K1856+O1856</f>
        <v>0</v>
      </c>
      <c r="T1856" s="28">
        <f>S1856</f>
        <v>0</v>
      </c>
    </row>
    <row r="1857" spans="1:20" ht="18" hidden="1" customHeight="1" x14ac:dyDescent="0.2">
      <c r="A1857" s="35" t="s">
        <v>55</v>
      </c>
      <c r="B1857" s="84"/>
      <c r="C1857" s="26" t="e">
        <f>ROUND((Q1857-R1857)/H1857/12,0)</f>
        <v>#DIV/0!</v>
      </c>
      <c r="D1857" s="26">
        <f t="shared" si="87"/>
        <v>0</v>
      </c>
      <c r="E1857" s="27">
        <f>E1858+E1859</f>
        <v>0</v>
      </c>
      <c r="F1857" s="30">
        <f>F1858+F1859</f>
        <v>0</v>
      </c>
      <c r="G1857" s="30">
        <f>G1858+G1859</f>
        <v>0</v>
      </c>
      <c r="H1857" s="31">
        <f>IF(E1857+G1857=H1858+H1859,E1857+G1857, "CHYBA")</f>
        <v>0</v>
      </c>
      <c r="I1857" s="29">
        <f>I1858+I1859</f>
        <v>0</v>
      </c>
      <c r="J1857" s="26">
        <f>J1858+J1859</f>
        <v>0</v>
      </c>
      <c r="K1857" s="26">
        <f>K1860</f>
        <v>0</v>
      </c>
      <c r="L1857" s="26">
        <f>IF(I1857+K1857=L1858+L1859+L1860,I1857+K1857,"CHYBA")</f>
        <v>0</v>
      </c>
      <c r="M1857" s="26">
        <f>M1858+M1859</f>
        <v>0</v>
      </c>
      <c r="N1857" s="26">
        <f>N1858+N1859</f>
        <v>0</v>
      </c>
      <c r="O1857" s="26">
        <f>O1860</f>
        <v>0</v>
      </c>
      <c r="P1857" s="26">
        <f>IF(M1857+O1857=P1858+P1859+P1860,M1857+O1857,"CHYBA")</f>
        <v>0</v>
      </c>
      <c r="Q1857" s="26">
        <f>Q1858+Q1859</f>
        <v>0</v>
      </c>
      <c r="R1857" s="26">
        <f>R1858+R1859</f>
        <v>0</v>
      </c>
      <c r="S1857" s="26">
        <f>S1860</f>
        <v>0</v>
      </c>
      <c r="T1857" s="28">
        <f>IF(Q1857+S1857=T1858+T1859+T1860,Q1857+S1857,"CHYBA")</f>
        <v>0</v>
      </c>
    </row>
    <row r="1858" spans="1:20" ht="15" hidden="1" customHeight="1" x14ac:dyDescent="0.2">
      <c r="A1858" s="34" t="s">
        <v>17</v>
      </c>
      <c r="B1858" s="113" t="s">
        <v>16</v>
      </c>
      <c r="C1858" s="26" t="e">
        <f>ROUND((Q1858-R1858)/H1858/12,0)</f>
        <v>#DIV/0!</v>
      </c>
      <c r="D1858" s="26">
        <f t="shared" si="87"/>
        <v>0</v>
      </c>
      <c r="E1858" s="36"/>
      <c r="F1858" s="37"/>
      <c r="G1858" s="37"/>
      <c r="H1858" s="28">
        <f>E1858+G1858</f>
        <v>0</v>
      </c>
      <c r="I1858" s="38"/>
      <c r="J1858" s="39"/>
      <c r="K1858" s="26" t="s">
        <v>16</v>
      </c>
      <c r="L1858" s="26">
        <f>I1858</f>
        <v>0</v>
      </c>
      <c r="M1858" s="39"/>
      <c r="N1858" s="39"/>
      <c r="O1858" s="26" t="s">
        <v>16</v>
      </c>
      <c r="P1858" s="26">
        <f>M1858</f>
        <v>0</v>
      </c>
      <c r="Q1858" s="26">
        <f>I1858+M1858</f>
        <v>0</v>
      </c>
      <c r="R1858" s="26">
        <f>J1858+N1858</f>
        <v>0</v>
      </c>
      <c r="S1858" s="26" t="s">
        <v>16</v>
      </c>
      <c r="T1858" s="28">
        <f>Q1858</f>
        <v>0</v>
      </c>
    </row>
    <row r="1859" spans="1:20" ht="15" hidden="1" customHeight="1" x14ac:dyDescent="0.2">
      <c r="A1859" s="34" t="s">
        <v>18</v>
      </c>
      <c r="B1859" s="113" t="s">
        <v>16</v>
      </c>
      <c r="C1859" s="26" t="e">
        <f>ROUND((Q1859-R1859)/H1859/12,0)</f>
        <v>#DIV/0!</v>
      </c>
      <c r="D1859" s="26">
        <f t="shared" si="87"/>
        <v>0</v>
      </c>
      <c r="E1859" s="36"/>
      <c r="F1859" s="37"/>
      <c r="G1859" s="37"/>
      <c r="H1859" s="28">
        <f>E1859+G1859</f>
        <v>0</v>
      </c>
      <c r="I1859" s="38"/>
      <c r="J1859" s="39"/>
      <c r="K1859" s="26" t="s">
        <v>16</v>
      </c>
      <c r="L1859" s="26">
        <f>I1859</f>
        <v>0</v>
      </c>
      <c r="M1859" s="39"/>
      <c r="N1859" s="39"/>
      <c r="O1859" s="26" t="s">
        <v>16</v>
      </c>
      <c r="P1859" s="26">
        <f>M1859</f>
        <v>0</v>
      </c>
      <c r="Q1859" s="26">
        <f>I1859+M1859</f>
        <v>0</v>
      </c>
      <c r="R1859" s="26">
        <f>J1859+N1859</f>
        <v>0</v>
      </c>
      <c r="S1859" s="26" t="s">
        <v>16</v>
      </c>
      <c r="T1859" s="28">
        <f>Q1859</f>
        <v>0</v>
      </c>
    </row>
    <row r="1860" spans="1:20" ht="15" hidden="1" customHeight="1" x14ac:dyDescent="0.2">
      <c r="A1860" s="34" t="s">
        <v>19</v>
      </c>
      <c r="B1860" s="113" t="s">
        <v>16</v>
      </c>
      <c r="C1860" s="26" t="s">
        <v>16</v>
      </c>
      <c r="D1860" s="26">
        <f t="shared" si="87"/>
        <v>0</v>
      </c>
      <c r="E1860" s="27" t="s">
        <v>16</v>
      </c>
      <c r="F1860" s="30" t="s">
        <v>16</v>
      </c>
      <c r="G1860" s="30" t="s">
        <v>16</v>
      </c>
      <c r="H1860" s="31" t="s">
        <v>16</v>
      </c>
      <c r="I1860" s="29" t="s">
        <v>16</v>
      </c>
      <c r="J1860" s="26" t="s">
        <v>16</v>
      </c>
      <c r="K1860" s="39"/>
      <c r="L1860" s="26">
        <f>K1860</f>
        <v>0</v>
      </c>
      <c r="M1860" s="26" t="s">
        <v>16</v>
      </c>
      <c r="N1860" s="26" t="s">
        <v>16</v>
      </c>
      <c r="O1860" s="39"/>
      <c r="P1860" s="26">
        <f>O1860</f>
        <v>0</v>
      </c>
      <c r="Q1860" s="26" t="s">
        <v>16</v>
      </c>
      <c r="R1860" s="26" t="s">
        <v>16</v>
      </c>
      <c r="S1860" s="26">
        <f>K1860+O1860</f>
        <v>0</v>
      </c>
      <c r="T1860" s="28">
        <f>S1860</f>
        <v>0</v>
      </c>
    </row>
    <row r="1861" spans="1:20" ht="18" hidden="1" customHeight="1" x14ac:dyDescent="0.2">
      <c r="A1861" s="35" t="s">
        <v>55</v>
      </c>
      <c r="B1861" s="84"/>
      <c r="C1861" s="26" t="e">
        <f>ROUND((Q1861-R1861)/H1861/12,0)</f>
        <v>#DIV/0!</v>
      </c>
      <c r="D1861" s="26">
        <f t="shared" ref="D1861:D1924" si="90">IFERROR(R1861/F1861/12,0)</f>
        <v>0</v>
      </c>
      <c r="E1861" s="27">
        <f>E1862+E1863</f>
        <v>0</v>
      </c>
      <c r="F1861" s="30">
        <f>F1862+F1863</f>
        <v>0</v>
      </c>
      <c r="G1861" s="30">
        <f>G1862+G1863</f>
        <v>0</v>
      </c>
      <c r="H1861" s="31">
        <f>IF(E1861+G1861=H1862+H1863,E1861+G1861, "CHYBA")</f>
        <v>0</v>
      </c>
      <c r="I1861" s="29">
        <f>I1862+I1863</f>
        <v>0</v>
      </c>
      <c r="J1861" s="26">
        <f>J1862+J1863</f>
        <v>0</v>
      </c>
      <c r="K1861" s="26">
        <f>K1864</f>
        <v>0</v>
      </c>
      <c r="L1861" s="26">
        <f>IF(I1861+K1861=L1862+L1863+L1864,I1861+K1861,"CHYBA")</f>
        <v>0</v>
      </c>
      <c r="M1861" s="26">
        <f>M1862+M1863</f>
        <v>0</v>
      </c>
      <c r="N1861" s="26">
        <f>N1862+N1863</f>
        <v>0</v>
      </c>
      <c r="O1861" s="26">
        <f>O1864</f>
        <v>0</v>
      </c>
      <c r="P1861" s="26">
        <f>IF(M1861+O1861=P1862+P1863+P1864,M1861+O1861,"CHYBA")</f>
        <v>0</v>
      </c>
      <c r="Q1861" s="26">
        <f>Q1862+Q1863</f>
        <v>0</v>
      </c>
      <c r="R1861" s="26">
        <f>R1862+R1863</f>
        <v>0</v>
      </c>
      <c r="S1861" s="26">
        <f>S1864</f>
        <v>0</v>
      </c>
      <c r="T1861" s="28">
        <f>IF(Q1861+S1861=T1862+T1863+T1864,Q1861+S1861,"CHYBA")</f>
        <v>0</v>
      </c>
    </row>
    <row r="1862" spans="1:20" ht="15" hidden="1" customHeight="1" x14ac:dyDescent="0.2">
      <c r="A1862" s="34" t="s">
        <v>17</v>
      </c>
      <c r="B1862" s="113" t="s">
        <v>16</v>
      </c>
      <c r="C1862" s="26" t="e">
        <f>ROUND((Q1862-R1862)/H1862/12,0)</f>
        <v>#DIV/0!</v>
      </c>
      <c r="D1862" s="26">
        <f t="shared" si="90"/>
        <v>0</v>
      </c>
      <c r="E1862" s="36"/>
      <c r="F1862" s="37"/>
      <c r="G1862" s="37"/>
      <c r="H1862" s="28">
        <f>E1862+G1862</f>
        <v>0</v>
      </c>
      <c r="I1862" s="38"/>
      <c r="J1862" s="39"/>
      <c r="K1862" s="26" t="s">
        <v>16</v>
      </c>
      <c r="L1862" s="26">
        <f>I1862</f>
        <v>0</v>
      </c>
      <c r="M1862" s="39"/>
      <c r="N1862" s="39"/>
      <c r="O1862" s="26" t="s">
        <v>16</v>
      </c>
      <c r="P1862" s="26">
        <f>M1862</f>
        <v>0</v>
      </c>
      <c r="Q1862" s="26">
        <f>I1862+M1862</f>
        <v>0</v>
      </c>
      <c r="R1862" s="26">
        <f>J1862+N1862</f>
        <v>0</v>
      </c>
      <c r="S1862" s="26" t="s">
        <v>16</v>
      </c>
      <c r="T1862" s="28">
        <f>Q1862</f>
        <v>0</v>
      </c>
    </row>
    <row r="1863" spans="1:20" ht="15" hidden="1" customHeight="1" x14ac:dyDescent="0.2">
      <c r="A1863" s="34" t="s">
        <v>18</v>
      </c>
      <c r="B1863" s="113" t="s">
        <v>16</v>
      </c>
      <c r="C1863" s="26" t="e">
        <f>ROUND((Q1863-R1863)/H1863/12,0)</f>
        <v>#DIV/0!</v>
      </c>
      <c r="D1863" s="26">
        <f t="shared" si="90"/>
        <v>0</v>
      </c>
      <c r="E1863" s="36"/>
      <c r="F1863" s="37"/>
      <c r="G1863" s="37"/>
      <c r="H1863" s="28">
        <f>E1863+G1863</f>
        <v>0</v>
      </c>
      <c r="I1863" s="38"/>
      <c r="J1863" s="39"/>
      <c r="K1863" s="26" t="s">
        <v>16</v>
      </c>
      <c r="L1863" s="26">
        <f>I1863</f>
        <v>0</v>
      </c>
      <c r="M1863" s="39"/>
      <c r="N1863" s="39"/>
      <c r="O1863" s="26" t="s">
        <v>16</v>
      </c>
      <c r="P1863" s="26">
        <f>M1863</f>
        <v>0</v>
      </c>
      <c r="Q1863" s="26">
        <f>I1863+M1863</f>
        <v>0</v>
      </c>
      <c r="R1863" s="26">
        <f>J1863+N1863</f>
        <v>0</v>
      </c>
      <c r="S1863" s="26" t="s">
        <v>16</v>
      </c>
      <c r="T1863" s="28">
        <f>Q1863</f>
        <v>0</v>
      </c>
    </row>
    <row r="1864" spans="1:20" ht="15" hidden="1" customHeight="1" x14ac:dyDescent="0.2">
      <c r="A1864" s="34" t="s">
        <v>19</v>
      </c>
      <c r="B1864" s="113" t="s">
        <v>16</v>
      </c>
      <c r="C1864" s="26" t="s">
        <v>16</v>
      </c>
      <c r="D1864" s="26">
        <f t="shared" si="90"/>
        <v>0</v>
      </c>
      <c r="E1864" s="27" t="s">
        <v>16</v>
      </c>
      <c r="F1864" s="30" t="s">
        <v>16</v>
      </c>
      <c r="G1864" s="30" t="s">
        <v>16</v>
      </c>
      <c r="H1864" s="31" t="s">
        <v>16</v>
      </c>
      <c r="I1864" s="29" t="s">
        <v>16</v>
      </c>
      <c r="J1864" s="26" t="s">
        <v>16</v>
      </c>
      <c r="K1864" s="39"/>
      <c r="L1864" s="26">
        <f>K1864</f>
        <v>0</v>
      </c>
      <c r="M1864" s="26" t="s">
        <v>16</v>
      </c>
      <c r="N1864" s="26" t="s">
        <v>16</v>
      </c>
      <c r="O1864" s="39"/>
      <c r="P1864" s="26">
        <f>O1864</f>
        <v>0</v>
      </c>
      <c r="Q1864" s="26" t="s">
        <v>16</v>
      </c>
      <c r="R1864" s="26" t="s">
        <v>16</v>
      </c>
      <c r="S1864" s="26">
        <f>K1864+O1864</f>
        <v>0</v>
      </c>
      <c r="T1864" s="28">
        <f>S1864</f>
        <v>0</v>
      </c>
    </row>
    <row r="1865" spans="1:20" ht="18" hidden="1" customHeight="1" x14ac:dyDescent="0.2">
      <c r="A1865" s="35" t="s">
        <v>55</v>
      </c>
      <c r="B1865" s="84"/>
      <c r="C1865" s="26" t="e">
        <f>ROUND((Q1865-R1865)/H1865/12,0)</f>
        <v>#DIV/0!</v>
      </c>
      <c r="D1865" s="26">
        <f t="shared" si="90"/>
        <v>0</v>
      </c>
      <c r="E1865" s="27">
        <f>E1866+E1867</f>
        <v>0</v>
      </c>
      <c r="F1865" s="30">
        <f>F1866+F1867</f>
        <v>0</v>
      </c>
      <c r="G1865" s="30">
        <f>G1866+G1867</f>
        <v>0</v>
      </c>
      <c r="H1865" s="31">
        <f>IF(E1865+G1865=H1866+H1867,E1865+G1865, "CHYBA")</f>
        <v>0</v>
      </c>
      <c r="I1865" s="29">
        <f>I1866+I1867</f>
        <v>0</v>
      </c>
      <c r="J1865" s="26">
        <f>J1866+J1867</f>
        <v>0</v>
      </c>
      <c r="K1865" s="26">
        <f>K1868</f>
        <v>0</v>
      </c>
      <c r="L1865" s="26">
        <f>IF(I1865+K1865=L1866+L1867+L1868,I1865+K1865,"CHYBA")</f>
        <v>0</v>
      </c>
      <c r="M1865" s="26">
        <f>M1866+M1867</f>
        <v>0</v>
      </c>
      <c r="N1865" s="26">
        <f>N1866+N1867</f>
        <v>0</v>
      </c>
      <c r="O1865" s="26">
        <f>O1868</f>
        <v>0</v>
      </c>
      <c r="P1865" s="26">
        <f>IF(M1865+O1865=P1866+P1867+P1868,M1865+O1865,"CHYBA")</f>
        <v>0</v>
      </c>
      <c r="Q1865" s="26">
        <f>Q1866+Q1867</f>
        <v>0</v>
      </c>
      <c r="R1865" s="26">
        <f>R1866+R1867</f>
        <v>0</v>
      </c>
      <c r="S1865" s="26">
        <f>S1868</f>
        <v>0</v>
      </c>
      <c r="T1865" s="28">
        <f>IF(Q1865+S1865=T1866+T1867+T1868,Q1865+S1865,"CHYBA")</f>
        <v>0</v>
      </c>
    </row>
    <row r="1866" spans="1:20" ht="15" hidden="1" customHeight="1" x14ac:dyDescent="0.2">
      <c r="A1866" s="34" t="s">
        <v>17</v>
      </c>
      <c r="B1866" s="113" t="s">
        <v>16</v>
      </c>
      <c r="C1866" s="26" t="e">
        <f>ROUND((Q1866-R1866)/H1866/12,0)</f>
        <v>#DIV/0!</v>
      </c>
      <c r="D1866" s="26">
        <f t="shared" si="90"/>
        <v>0</v>
      </c>
      <c r="E1866" s="36"/>
      <c r="F1866" s="37"/>
      <c r="G1866" s="37"/>
      <c r="H1866" s="28">
        <f>E1866+G1866</f>
        <v>0</v>
      </c>
      <c r="I1866" s="38"/>
      <c r="J1866" s="39"/>
      <c r="K1866" s="26" t="s">
        <v>16</v>
      </c>
      <c r="L1866" s="26">
        <f>I1866</f>
        <v>0</v>
      </c>
      <c r="M1866" s="39"/>
      <c r="N1866" s="39"/>
      <c r="O1866" s="26" t="s">
        <v>16</v>
      </c>
      <c r="P1866" s="26">
        <f>M1866</f>
        <v>0</v>
      </c>
      <c r="Q1866" s="26">
        <f>I1866+M1866</f>
        <v>0</v>
      </c>
      <c r="R1866" s="26">
        <f>J1866+N1866</f>
        <v>0</v>
      </c>
      <c r="S1866" s="26" t="s">
        <v>16</v>
      </c>
      <c r="T1866" s="28">
        <f>Q1866</f>
        <v>0</v>
      </c>
    </row>
    <row r="1867" spans="1:20" ht="15" hidden="1" customHeight="1" x14ac:dyDescent="0.2">
      <c r="A1867" s="34" t="s">
        <v>18</v>
      </c>
      <c r="B1867" s="113" t="s">
        <v>16</v>
      </c>
      <c r="C1867" s="26" t="e">
        <f>ROUND((Q1867-R1867)/H1867/12,0)</f>
        <v>#DIV/0!</v>
      </c>
      <c r="D1867" s="26">
        <f t="shared" si="90"/>
        <v>0</v>
      </c>
      <c r="E1867" s="36"/>
      <c r="F1867" s="37"/>
      <c r="G1867" s="37"/>
      <c r="H1867" s="28">
        <f>E1867+G1867</f>
        <v>0</v>
      </c>
      <c r="I1867" s="38"/>
      <c r="J1867" s="39"/>
      <c r="K1867" s="26" t="s">
        <v>16</v>
      </c>
      <c r="L1867" s="26">
        <f>I1867</f>
        <v>0</v>
      </c>
      <c r="M1867" s="39"/>
      <c r="N1867" s="39"/>
      <c r="O1867" s="26" t="s">
        <v>16</v>
      </c>
      <c r="P1867" s="26">
        <f>M1867</f>
        <v>0</v>
      </c>
      <c r="Q1867" s="26">
        <f>I1867+M1867</f>
        <v>0</v>
      </c>
      <c r="R1867" s="26">
        <f>J1867+N1867</f>
        <v>0</v>
      </c>
      <c r="S1867" s="26" t="s">
        <v>16</v>
      </c>
      <c r="T1867" s="28">
        <f>Q1867</f>
        <v>0</v>
      </c>
    </row>
    <row r="1868" spans="1:20" ht="15" hidden="1" customHeight="1" x14ac:dyDescent="0.2">
      <c r="A1868" s="34" t="s">
        <v>19</v>
      </c>
      <c r="B1868" s="113" t="s">
        <v>16</v>
      </c>
      <c r="C1868" s="26" t="s">
        <v>16</v>
      </c>
      <c r="D1868" s="26">
        <f t="shared" si="90"/>
        <v>0</v>
      </c>
      <c r="E1868" s="27" t="s">
        <v>16</v>
      </c>
      <c r="F1868" s="30" t="s">
        <v>16</v>
      </c>
      <c r="G1868" s="30" t="s">
        <v>16</v>
      </c>
      <c r="H1868" s="31" t="s">
        <v>16</v>
      </c>
      <c r="I1868" s="29" t="s">
        <v>16</v>
      </c>
      <c r="J1868" s="26" t="s">
        <v>16</v>
      </c>
      <c r="K1868" s="39"/>
      <c r="L1868" s="26">
        <f>K1868</f>
        <v>0</v>
      </c>
      <c r="M1868" s="26" t="s">
        <v>16</v>
      </c>
      <c r="N1868" s="26" t="s">
        <v>16</v>
      </c>
      <c r="O1868" s="39"/>
      <c r="P1868" s="26">
        <f>O1868</f>
        <v>0</v>
      </c>
      <c r="Q1868" s="26" t="s">
        <v>16</v>
      </c>
      <c r="R1868" s="26" t="s">
        <v>16</v>
      </c>
      <c r="S1868" s="26">
        <f>K1868+O1868</f>
        <v>0</v>
      </c>
      <c r="T1868" s="28">
        <f>S1868</f>
        <v>0</v>
      </c>
    </row>
    <row r="1869" spans="1:20" ht="18" hidden="1" customHeight="1" x14ac:dyDescent="0.2">
      <c r="A1869" s="35" t="s">
        <v>55</v>
      </c>
      <c r="B1869" s="84"/>
      <c r="C1869" s="26" t="e">
        <f>ROUND((Q1869-R1869)/H1869/12,0)</f>
        <v>#DIV/0!</v>
      </c>
      <c r="D1869" s="26">
        <f t="shared" si="90"/>
        <v>0</v>
      </c>
      <c r="E1869" s="27">
        <f>E1870+E1871</f>
        <v>0</v>
      </c>
      <c r="F1869" s="30">
        <f>F1870+F1871</f>
        <v>0</v>
      </c>
      <c r="G1869" s="30">
        <f>G1870+G1871</f>
        <v>0</v>
      </c>
      <c r="H1869" s="31">
        <f>IF(E1869+G1869=H1870+H1871,E1869+G1869, "CHYBA")</f>
        <v>0</v>
      </c>
      <c r="I1869" s="29">
        <f>I1870+I1871</f>
        <v>0</v>
      </c>
      <c r="J1869" s="26">
        <f>J1870+J1871</f>
        <v>0</v>
      </c>
      <c r="K1869" s="26">
        <f>K1872</f>
        <v>0</v>
      </c>
      <c r="L1869" s="26">
        <f>IF(I1869+K1869=L1870+L1871+L1872,I1869+K1869,"CHYBA")</f>
        <v>0</v>
      </c>
      <c r="M1869" s="26">
        <f>M1870+M1871</f>
        <v>0</v>
      </c>
      <c r="N1869" s="26">
        <f>N1870+N1871</f>
        <v>0</v>
      </c>
      <c r="O1869" s="26">
        <f>O1872</f>
        <v>0</v>
      </c>
      <c r="P1869" s="26">
        <f>IF(M1869+O1869=P1870+P1871+P1872,M1869+O1869,"CHYBA")</f>
        <v>0</v>
      </c>
      <c r="Q1869" s="26">
        <f>Q1870+Q1871</f>
        <v>0</v>
      </c>
      <c r="R1869" s="26">
        <f>R1870+R1871</f>
        <v>0</v>
      </c>
      <c r="S1869" s="26">
        <f>S1872</f>
        <v>0</v>
      </c>
      <c r="T1869" s="28">
        <f>IF(Q1869+S1869=T1870+T1871+T1872,Q1869+S1869,"CHYBA")</f>
        <v>0</v>
      </c>
    </row>
    <row r="1870" spans="1:20" ht="15" hidden="1" customHeight="1" x14ac:dyDescent="0.2">
      <c r="A1870" s="34" t="s">
        <v>17</v>
      </c>
      <c r="B1870" s="113" t="s">
        <v>16</v>
      </c>
      <c r="C1870" s="26" t="e">
        <f>ROUND((Q1870-R1870)/H1870/12,0)</f>
        <v>#DIV/0!</v>
      </c>
      <c r="D1870" s="26">
        <f t="shared" si="90"/>
        <v>0</v>
      </c>
      <c r="E1870" s="36"/>
      <c r="F1870" s="37"/>
      <c r="G1870" s="37"/>
      <c r="H1870" s="28">
        <f>E1870+G1870</f>
        <v>0</v>
      </c>
      <c r="I1870" s="38"/>
      <c r="J1870" s="39"/>
      <c r="K1870" s="26" t="s">
        <v>16</v>
      </c>
      <c r="L1870" s="26">
        <f>I1870</f>
        <v>0</v>
      </c>
      <c r="M1870" s="39"/>
      <c r="N1870" s="39"/>
      <c r="O1870" s="26" t="s">
        <v>16</v>
      </c>
      <c r="P1870" s="26">
        <f>M1870</f>
        <v>0</v>
      </c>
      <c r="Q1870" s="26">
        <f>I1870+M1870</f>
        <v>0</v>
      </c>
      <c r="R1870" s="26">
        <f>J1870+N1870</f>
        <v>0</v>
      </c>
      <c r="S1870" s="26" t="s">
        <v>16</v>
      </c>
      <c r="T1870" s="28">
        <f>Q1870</f>
        <v>0</v>
      </c>
    </row>
    <row r="1871" spans="1:20" ht="15" hidden="1" customHeight="1" x14ac:dyDescent="0.2">
      <c r="A1871" s="34" t="s">
        <v>18</v>
      </c>
      <c r="B1871" s="113" t="s">
        <v>16</v>
      </c>
      <c r="C1871" s="26" t="e">
        <f>ROUND((Q1871-R1871)/H1871/12,0)</f>
        <v>#DIV/0!</v>
      </c>
      <c r="D1871" s="26">
        <f t="shared" si="90"/>
        <v>0</v>
      </c>
      <c r="E1871" s="36"/>
      <c r="F1871" s="37"/>
      <c r="G1871" s="37"/>
      <c r="H1871" s="28">
        <f>E1871+G1871</f>
        <v>0</v>
      </c>
      <c r="I1871" s="38"/>
      <c r="J1871" s="39"/>
      <c r="K1871" s="26" t="s">
        <v>16</v>
      </c>
      <c r="L1871" s="26">
        <f>I1871</f>
        <v>0</v>
      </c>
      <c r="M1871" s="39"/>
      <c r="N1871" s="39"/>
      <c r="O1871" s="26" t="s">
        <v>16</v>
      </c>
      <c r="P1871" s="26">
        <f>M1871</f>
        <v>0</v>
      </c>
      <c r="Q1871" s="26">
        <f>I1871+M1871</f>
        <v>0</v>
      </c>
      <c r="R1871" s="26">
        <f>J1871+N1871</f>
        <v>0</v>
      </c>
      <c r="S1871" s="26" t="s">
        <v>16</v>
      </c>
      <c r="T1871" s="28">
        <f>Q1871</f>
        <v>0</v>
      </c>
    </row>
    <row r="1872" spans="1:20" ht="15" hidden="1" customHeight="1" x14ac:dyDescent="0.2">
      <c r="A1872" s="34" t="s">
        <v>19</v>
      </c>
      <c r="B1872" s="113" t="s">
        <v>16</v>
      </c>
      <c r="C1872" s="26" t="s">
        <v>16</v>
      </c>
      <c r="D1872" s="26">
        <f t="shared" si="90"/>
        <v>0</v>
      </c>
      <c r="E1872" s="27" t="s">
        <v>16</v>
      </c>
      <c r="F1872" s="30" t="s">
        <v>16</v>
      </c>
      <c r="G1872" s="30" t="s">
        <v>16</v>
      </c>
      <c r="H1872" s="31" t="s">
        <v>16</v>
      </c>
      <c r="I1872" s="29" t="s">
        <v>16</v>
      </c>
      <c r="J1872" s="26" t="s">
        <v>16</v>
      </c>
      <c r="K1872" s="39"/>
      <c r="L1872" s="26">
        <f>K1872</f>
        <v>0</v>
      </c>
      <c r="M1872" s="26" t="s">
        <v>16</v>
      </c>
      <c r="N1872" s="26" t="s">
        <v>16</v>
      </c>
      <c r="O1872" s="39"/>
      <c r="P1872" s="26">
        <f>O1872</f>
        <v>0</v>
      </c>
      <c r="Q1872" s="26" t="s">
        <v>16</v>
      </c>
      <c r="R1872" s="26" t="s">
        <v>16</v>
      </c>
      <c r="S1872" s="26">
        <f>K1872+O1872</f>
        <v>0</v>
      </c>
      <c r="T1872" s="28">
        <f>S1872</f>
        <v>0</v>
      </c>
    </row>
    <row r="1873" spans="1:20" ht="18" hidden="1" customHeight="1" x14ac:dyDescent="0.2">
      <c r="A1873" s="35" t="s">
        <v>55</v>
      </c>
      <c r="B1873" s="84"/>
      <c r="C1873" s="26" t="e">
        <f>ROUND((Q1873-R1873)/H1873/12,0)</f>
        <v>#DIV/0!</v>
      </c>
      <c r="D1873" s="26">
        <f t="shared" si="90"/>
        <v>0</v>
      </c>
      <c r="E1873" s="27">
        <f>E1874+E1875</f>
        <v>0</v>
      </c>
      <c r="F1873" s="30">
        <f>F1874+F1875</f>
        <v>0</v>
      </c>
      <c r="G1873" s="30">
        <f>G1874+G1875</f>
        <v>0</v>
      </c>
      <c r="H1873" s="31">
        <f>IF(E1873+G1873=H1874+H1875,E1873+G1873, "CHYBA")</f>
        <v>0</v>
      </c>
      <c r="I1873" s="29">
        <f>I1874+I1875</f>
        <v>0</v>
      </c>
      <c r="J1873" s="26">
        <f>J1874+J1875</f>
        <v>0</v>
      </c>
      <c r="K1873" s="26">
        <f>K1876</f>
        <v>0</v>
      </c>
      <c r="L1873" s="26">
        <f>IF(I1873+K1873=L1874+L1875+L1876,I1873+K1873,"CHYBA")</f>
        <v>0</v>
      </c>
      <c r="M1873" s="26">
        <f>M1874+M1875</f>
        <v>0</v>
      </c>
      <c r="N1873" s="26">
        <f>N1874+N1875</f>
        <v>0</v>
      </c>
      <c r="O1873" s="26">
        <f>O1876</f>
        <v>0</v>
      </c>
      <c r="P1873" s="26">
        <f>IF(M1873+O1873=P1874+P1875+P1876,M1873+O1873,"CHYBA")</f>
        <v>0</v>
      </c>
      <c r="Q1873" s="26">
        <f>Q1874+Q1875</f>
        <v>0</v>
      </c>
      <c r="R1873" s="26">
        <f>R1874+R1875</f>
        <v>0</v>
      </c>
      <c r="S1873" s="26">
        <f>S1876</f>
        <v>0</v>
      </c>
      <c r="T1873" s="28">
        <f>IF(Q1873+S1873=T1874+T1875+T1876,Q1873+S1873,"CHYBA")</f>
        <v>0</v>
      </c>
    </row>
    <row r="1874" spans="1:20" ht="15" hidden="1" customHeight="1" x14ac:dyDescent="0.2">
      <c r="A1874" s="34" t="s">
        <v>17</v>
      </c>
      <c r="B1874" s="113" t="s">
        <v>16</v>
      </c>
      <c r="C1874" s="26" t="e">
        <f>ROUND((Q1874-R1874)/H1874/12,0)</f>
        <v>#DIV/0!</v>
      </c>
      <c r="D1874" s="26">
        <f t="shared" si="90"/>
        <v>0</v>
      </c>
      <c r="E1874" s="36"/>
      <c r="F1874" s="37"/>
      <c r="G1874" s="37"/>
      <c r="H1874" s="28">
        <f>E1874+G1874</f>
        <v>0</v>
      </c>
      <c r="I1874" s="38"/>
      <c r="J1874" s="39"/>
      <c r="K1874" s="26" t="s">
        <v>16</v>
      </c>
      <c r="L1874" s="26">
        <f>I1874</f>
        <v>0</v>
      </c>
      <c r="M1874" s="39"/>
      <c r="N1874" s="39"/>
      <c r="O1874" s="26" t="s">
        <v>16</v>
      </c>
      <c r="P1874" s="26">
        <f>M1874</f>
        <v>0</v>
      </c>
      <c r="Q1874" s="26">
        <f>I1874+M1874</f>
        <v>0</v>
      </c>
      <c r="R1874" s="26">
        <f>J1874+N1874</f>
        <v>0</v>
      </c>
      <c r="S1874" s="26" t="s">
        <v>16</v>
      </c>
      <c r="T1874" s="28">
        <f>Q1874</f>
        <v>0</v>
      </c>
    </row>
    <row r="1875" spans="1:20" ht="15" hidden="1" customHeight="1" x14ac:dyDescent="0.2">
      <c r="A1875" s="34" t="s">
        <v>18</v>
      </c>
      <c r="B1875" s="113" t="s">
        <v>16</v>
      </c>
      <c r="C1875" s="26" t="e">
        <f>ROUND((Q1875-R1875)/H1875/12,0)</f>
        <v>#DIV/0!</v>
      </c>
      <c r="D1875" s="26">
        <f t="shared" si="90"/>
        <v>0</v>
      </c>
      <c r="E1875" s="36"/>
      <c r="F1875" s="37"/>
      <c r="G1875" s="37"/>
      <c r="H1875" s="28">
        <f>E1875+G1875</f>
        <v>0</v>
      </c>
      <c r="I1875" s="38"/>
      <c r="J1875" s="39"/>
      <c r="K1875" s="26" t="s">
        <v>16</v>
      </c>
      <c r="L1875" s="26">
        <f>I1875</f>
        <v>0</v>
      </c>
      <c r="M1875" s="39"/>
      <c r="N1875" s="39"/>
      <c r="O1875" s="26" t="s">
        <v>16</v>
      </c>
      <c r="P1875" s="26">
        <f>M1875</f>
        <v>0</v>
      </c>
      <c r="Q1875" s="26">
        <f>I1875+M1875</f>
        <v>0</v>
      </c>
      <c r="R1875" s="26">
        <f>J1875+N1875</f>
        <v>0</v>
      </c>
      <c r="S1875" s="26" t="s">
        <v>16</v>
      </c>
      <c r="T1875" s="28">
        <f>Q1875</f>
        <v>0</v>
      </c>
    </row>
    <row r="1876" spans="1:20" ht="15" hidden="1" customHeight="1" x14ac:dyDescent="0.2">
      <c r="A1876" s="34" t="s">
        <v>19</v>
      </c>
      <c r="B1876" s="113" t="s">
        <v>16</v>
      </c>
      <c r="C1876" s="26" t="s">
        <v>16</v>
      </c>
      <c r="D1876" s="26">
        <f t="shared" si="90"/>
        <v>0</v>
      </c>
      <c r="E1876" s="27" t="s">
        <v>16</v>
      </c>
      <c r="F1876" s="30" t="s">
        <v>16</v>
      </c>
      <c r="G1876" s="30" t="s">
        <v>16</v>
      </c>
      <c r="H1876" s="31" t="s">
        <v>16</v>
      </c>
      <c r="I1876" s="29" t="s">
        <v>16</v>
      </c>
      <c r="J1876" s="26" t="s">
        <v>16</v>
      </c>
      <c r="K1876" s="39"/>
      <c r="L1876" s="26">
        <f>K1876</f>
        <v>0</v>
      </c>
      <c r="M1876" s="26" t="s">
        <v>16</v>
      </c>
      <c r="N1876" s="26" t="s">
        <v>16</v>
      </c>
      <c r="O1876" s="39"/>
      <c r="P1876" s="26">
        <f>O1876</f>
        <v>0</v>
      </c>
      <c r="Q1876" s="26" t="s">
        <v>16</v>
      </c>
      <c r="R1876" s="26" t="s">
        <v>16</v>
      </c>
      <c r="S1876" s="26">
        <f>K1876+O1876</f>
        <v>0</v>
      </c>
      <c r="T1876" s="28">
        <f>S1876</f>
        <v>0</v>
      </c>
    </row>
    <row r="1877" spans="1:20" ht="18" hidden="1" customHeight="1" x14ac:dyDescent="0.2">
      <c r="A1877" s="35" t="s">
        <v>55</v>
      </c>
      <c r="B1877" s="84"/>
      <c r="C1877" s="26" t="e">
        <f>ROUND((Q1877-R1877)/H1877/12,0)</f>
        <v>#DIV/0!</v>
      </c>
      <c r="D1877" s="26">
        <f t="shared" si="90"/>
        <v>0</v>
      </c>
      <c r="E1877" s="27">
        <f>E1878+E1879</f>
        <v>0</v>
      </c>
      <c r="F1877" s="30">
        <f>F1878+F1879</f>
        <v>0</v>
      </c>
      <c r="G1877" s="30">
        <f>G1878+G1879</f>
        <v>0</v>
      </c>
      <c r="H1877" s="31">
        <f>IF(E1877+G1877=H1878+H1879,E1877+G1877, "CHYBA")</f>
        <v>0</v>
      </c>
      <c r="I1877" s="29">
        <f>I1878+I1879</f>
        <v>0</v>
      </c>
      <c r="J1877" s="26">
        <f>J1878+J1879</f>
        <v>0</v>
      </c>
      <c r="K1877" s="26">
        <f>K1880</f>
        <v>0</v>
      </c>
      <c r="L1877" s="26">
        <f>IF(I1877+K1877=L1878+L1879+L1880,I1877+K1877,"CHYBA")</f>
        <v>0</v>
      </c>
      <c r="M1877" s="26">
        <f>M1878+M1879</f>
        <v>0</v>
      </c>
      <c r="N1877" s="26">
        <f>N1878+N1879</f>
        <v>0</v>
      </c>
      <c r="O1877" s="26">
        <f>O1880</f>
        <v>0</v>
      </c>
      <c r="P1877" s="26">
        <f>IF(M1877+O1877=P1878+P1879+P1880,M1877+O1877,"CHYBA")</f>
        <v>0</v>
      </c>
      <c r="Q1877" s="26">
        <f>Q1878+Q1879</f>
        <v>0</v>
      </c>
      <c r="R1877" s="26">
        <f>R1878+R1879</f>
        <v>0</v>
      </c>
      <c r="S1877" s="26">
        <f>S1880</f>
        <v>0</v>
      </c>
      <c r="T1877" s="28">
        <f>IF(Q1877+S1877=T1878+T1879+T1880,Q1877+S1877,"CHYBA")</f>
        <v>0</v>
      </c>
    </row>
    <row r="1878" spans="1:20" ht="15" hidden="1" customHeight="1" x14ac:dyDescent="0.2">
      <c r="A1878" s="34" t="s">
        <v>17</v>
      </c>
      <c r="B1878" s="113" t="s">
        <v>16</v>
      </c>
      <c r="C1878" s="26" t="e">
        <f>ROUND((Q1878-R1878)/H1878/12,0)</f>
        <v>#DIV/0!</v>
      </c>
      <c r="D1878" s="26">
        <f t="shared" si="90"/>
        <v>0</v>
      </c>
      <c r="E1878" s="36"/>
      <c r="F1878" s="37"/>
      <c r="G1878" s="37"/>
      <c r="H1878" s="28">
        <f>E1878+G1878</f>
        <v>0</v>
      </c>
      <c r="I1878" s="38"/>
      <c r="J1878" s="39"/>
      <c r="K1878" s="26" t="s">
        <v>16</v>
      </c>
      <c r="L1878" s="26">
        <f>I1878</f>
        <v>0</v>
      </c>
      <c r="M1878" s="39"/>
      <c r="N1878" s="39"/>
      <c r="O1878" s="26" t="s">
        <v>16</v>
      </c>
      <c r="P1878" s="26">
        <f>M1878</f>
        <v>0</v>
      </c>
      <c r="Q1878" s="26">
        <f>I1878+M1878</f>
        <v>0</v>
      </c>
      <c r="R1878" s="26">
        <f>J1878+N1878</f>
        <v>0</v>
      </c>
      <c r="S1878" s="26" t="s">
        <v>16</v>
      </c>
      <c r="T1878" s="28">
        <f>Q1878</f>
        <v>0</v>
      </c>
    </row>
    <row r="1879" spans="1:20" ht="15" hidden="1" customHeight="1" x14ac:dyDescent="0.2">
      <c r="A1879" s="34" t="s">
        <v>18</v>
      </c>
      <c r="B1879" s="113" t="s">
        <v>16</v>
      </c>
      <c r="C1879" s="26" t="e">
        <f>ROUND((Q1879-R1879)/H1879/12,0)</f>
        <v>#DIV/0!</v>
      </c>
      <c r="D1879" s="26">
        <f t="shared" si="90"/>
        <v>0</v>
      </c>
      <c r="E1879" s="36"/>
      <c r="F1879" s="37"/>
      <c r="G1879" s="37"/>
      <c r="H1879" s="28">
        <f>E1879+G1879</f>
        <v>0</v>
      </c>
      <c r="I1879" s="38"/>
      <c r="J1879" s="39"/>
      <c r="K1879" s="26" t="s">
        <v>16</v>
      </c>
      <c r="L1879" s="26">
        <f>I1879</f>
        <v>0</v>
      </c>
      <c r="M1879" s="39"/>
      <c r="N1879" s="39"/>
      <c r="O1879" s="26" t="s">
        <v>16</v>
      </c>
      <c r="P1879" s="26">
        <f>M1879</f>
        <v>0</v>
      </c>
      <c r="Q1879" s="26">
        <f>I1879+M1879</f>
        <v>0</v>
      </c>
      <c r="R1879" s="26">
        <f>J1879+N1879</f>
        <v>0</v>
      </c>
      <c r="S1879" s="26" t="s">
        <v>16</v>
      </c>
      <c r="T1879" s="28">
        <f>Q1879</f>
        <v>0</v>
      </c>
    </row>
    <row r="1880" spans="1:20" ht="15.75" hidden="1" customHeight="1" thickBot="1" x14ac:dyDescent="0.25">
      <c r="A1880" s="40" t="s">
        <v>19</v>
      </c>
      <c r="B1880" s="130" t="s">
        <v>16</v>
      </c>
      <c r="C1880" s="42" t="s">
        <v>16</v>
      </c>
      <c r="D1880" s="42">
        <f t="shared" si="90"/>
        <v>0</v>
      </c>
      <c r="E1880" s="43" t="s">
        <v>16</v>
      </c>
      <c r="F1880" s="44" t="s">
        <v>16</v>
      </c>
      <c r="G1880" s="44" t="s">
        <v>16</v>
      </c>
      <c r="H1880" s="45" t="s">
        <v>16</v>
      </c>
      <c r="I1880" s="46" t="s">
        <v>16</v>
      </c>
      <c r="J1880" s="42" t="s">
        <v>16</v>
      </c>
      <c r="K1880" s="47"/>
      <c r="L1880" s="42">
        <f>K1880</f>
        <v>0</v>
      </c>
      <c r="M1880" s="42" t="s">
        <v>16</v>
      </c>
      <c r="N1880" s="42" t="s">
        <v>16</v>
      </c>
      <c r="O1880" s="47"/>
      <c r="P1880" s="42">
        <f>O1880</f>
        <v>0</v>
      </c>
      <c r="Q1880" s="42" t="s">
        <v>16</v>
      </c>
      <c r="R1880" s="42" t="s">
        <v>16</v>
      </c>
      <c r="S1880" s="42">
        <f>K1880+O1880</f>
        <v>0</v>
      </c>
      <c r="T1880" s="48">
        <f>S1880</f>
        <v>0</v>
      </c>
    </row>
    <row r="1881" spans="1:20" ht="15.75" hidden="1" customHeight="1" x14ac:dyDescent="0.2">
      <c r="A1881" s="49" t="s">
        <v>29</v>
      </c>
      <c r="B1881" s="138" t="s">
        <v>16</v>
      </c>
      <c r="C1881" s="51" t="e">
        <f>ROUND((Q1881-R1881)/H1881/12,0)</f>
        <v>#DIV/0!</v>
      </c>
      <c r="D1881" s="51">
        <f t="shared" si="90"/>
        <v>0</v>
      </c>
      <c r="E1881" s="52">
        <f>E1882+E1883</f>
        <v>0</v>
      </c>
      <c r="F1881" s="51">
        <f>F1882+F1883</f>
        <v>0</v>
      </c>
      <c r="G1881" s="51">
        <f>G1882+G1883</f>
        <v>0</v>
      </c>
      <c r="H1881" s="53">
        <f>IF(E1881+G1881=H1882+H1883,E1881+G1881, "CHYBA")</f>
        <v>0</v>
      </c>
      <c r="I1881" s="54">
        <f>I1882+I1883</f>
        <v>0</v>
      </c>
      <c r="J1881" s="51">
        <f>J1882+J1883</f>
        <v>0</v>
      </c>
      <c r="K1881" s="51">
        <f>K1884</f>
        <v>0</v>
      </c>
      <c r="L1881" s="51">
        <f>IF(I1881+K1881=L1882+L1883+L1884,I1881+K1881,"CHYBA")</f>
        <v>0</v>
      </c>
      <c r="M1881" s="51">
        <f>M1882+M1883</f>
        <v>0</v>
      </c>
      <c r="N1881" s="51">
        <f>N1882+N1883</f>
        <v>0</v>
      </c>
      <c r="O1881" s="51">
        <f>O1884</f>
        <v>0</v>
      </c>
      <c r="P1881" s="51">
        <f>IF(M1881+O1881=P1882+P1883+P1884,M1881+O1881,"CHYBA")</f>
        <v>0</v>
      </c>
      <c r="Q1881" s="51">
        <f>Q1882+Q1883</f>
        <v>0</v>
      </c>
      <c r="R1881" s="51">
        <f>R1882+R1883</f>
        <v>0</v>
      </c>
      <c r="S1881" s="51">
        <f>S1884</f>
        <v>0</v>
      </c>
      <c r="T1881" s="53">
        <f>IF(Q1881+S1881=T1882+T1883+T1884,Q1881+S1881,"CHYBA")</f>
        <v>0</v>
      </c>
    </row>
    <row r="1882" spans="1:20" ht="15" hidden="1" customHeight="1" x14ac:dyDescent="0.2">
      <c r="A1882" s="34" t="s">
        <v>17</v>
      </c>
      <c r="B1882" s="113" t="s">
        <v>16</v>
      </c>
      <c r="C1882" s="26" t="e">
        <f>ROUND((Q1882-R1882)/H1882/12,0)</f>
        <v>#DIV/0!</v>
      </c>
      <c r="D1882" s="26">
        <f t="shared" si="90"/>
        <v>0</v>
      </c>
      <c r="E1882" s="27">
        <f t="shared" ref="E1882:G1883" si="91">E1886+E1890+E1894+E1898+E1902+E1906+E1910</f>
        <v>0</v>
      </c>
      <c r="F1882" s="26">
        <f t="shared" si="91"/>
        <v>0</v>
      </c>
      <c r="G1882" s="26">
        <f t="shared" si="91"/>
        <v>0</v>
      </c>
      <c r="H1882" s="28">
        <f>E1882+G1882</f>
        <v>0</v>
      </c>
      <c r="I1882" s="29">
        <f>I1886+I1890+I1894+I1898+I1902+I1906+I1910</f>
        <v>0</v>
      </c>
      <c r="J1882" s="26">
        <f>J1886+J1890+J1894+J1898+J1902+J1906+J1910</f>
        <v>0</v>
      </c>
      <c r="K1882" s="26" t="s">
        <v>16</v>
      </c>
      <c r="L1882" s="26">
        <f>I1882</f>
        <v>0</v>
      </c>
      <c r="M1882" s="26">
        <f>M1886+M1890+M1894+M1898+M1902+M1906+M1910</f>
        <v>0</v>
      </c>
      <c r="N1882" s="26">
        <f>N1886+N1890+N1894+N1898+N1902+N1906+N1910</f>
        <v>0</v>
      </c>
      <c r="O1882" s="26" t="s">
        <v>16</v>
      </c>
      <c r="P1882" s="26">
        <f>M1882</f>
        <v>0</v>
      </c>
      <c r="Q1882" s="26">
        <f>I1882+M1882</f>
        <v>0</v>
      </c>
      <c r="R1882" s="26">
        <f>J1882+N1882</f>
        <v>0</v>
      </c>
      <c r="S1882" s="26" t="s">
        <v>16</v>
      </c>
      <c r="T1882" s="28">
        <f>Q1882</f>
        <v>0</v>
      </c>
    </row>
    <row r="1883" spans="1:20" ht="15" hidden="1" customHeight="1" x14ac:dyDescent="0.2">
      <c r="A1883" s="34" t="s">
        <v>18</v>
      </c>
      <c r="B1883" s="113" t="s">
        <v>16</v>
      </c>
      <c r="C1883" s="26" t="e">
        <f>ROUND((Q1883-R1883)/H1883/12,0)</f>
        <v>#DIV/0!</v>
      </c>
      <c r="D1883" s="26">
        <f t="shared" si="90"/>
        <v>0</v>
      </c>
      <c r="E1883" s="27">
        <f t="shared" si="91"/>
        <v>0</v>
      </c>
      <c r="F1883" s="26">
        <f t="shared" si="91"/>
        <v>0</v>
      </c>
      <c r="G1883" s="26">
        <f t="shared" si="91"/>
        <v>0</v>
      </c>
      <c r="H1883" s="28">
        <f>E1883+G1883</f>
        <v>0</v>
      </c>
      <c r="I1883" s="29">
        <f>I1887+I1891+I1895+I1899+I1903+I1907+I1911</f>
        <v>0</v>
      </c>
      <c r="J1883" s="26">
        <f>J1887+J1891+J1895+J1899+J1903+J1907+J1911</f>
        <v>0</v>
      </c>
      <c r="K1883" s="26" t="s">
        <v>16</v>
      </c>
      <c r="L1883" s="26">
        <f>I1883</f>
        <v>0</v>
      </c>
      <c r="M1883" s="26">
        <f>M1887+M1891+M1895+M1899+M1903+M1907+M1911</f>
        <v>0</v>
      </c>
      <c r="N1883" s="26">
        <f>N1887+N1891+N1895+N1899+N1903+N1907+N1911</f>
        <v>0</v>
      </c>
      <c r="O1883" s="26" t="s">
        <v>16</v>
      </c>
      <c r="P1883" s="26">
        <f>M1883</f>
        <v>0</v>
      </c>
      <c r="Q1883" s="26">
        <f>I1883+M1883</f>
        <v>0</v>
      </c>
      <c r="R1883" s="26">
        <f>J1883+N1883</f>
        <v>0</v>
      </c>
      <c r="S1883" s="26" t="s">
        <v>16</v>
      </c>
      <c r="T1883" s="28">
        <f>Q1883</f>
        <v>0</v>
      </c>
    </row>
    <row r="1884" spans="1:20" ht="15" hidden="1" customHeight="1" x14ac:dyDescent="0.2">
      <c r="A1884" s="34" t="s">
        <v>19</v>
      </c>
      <c r="B1884" s="113" t="s">
        <v>16</v>
      </c>
      <c r="C1884" s="26" t="s">
        <v>16</v>
      </c>
      <c r="D1884" s="26">
        <f t="shared" si="90"/>
        <v>0</v>
      </c>
      <c r="E1884" s="27" t="s">
        <v>16</v>
      </c>
      <c r="F1884" s="30" t="s">
        <v>16</v>
      </c>
      <c r="G1884" s="30" t="s">
        <v>16</v>
      </c>
      <c r="H1884" s="31" t="s">
        <v>16</v>
      </c>
      <c r="I1884" s="29" t="s">
        <v>16</v>
      </c>
      <c r="J1884" s="26" t="s">
        <v>16</v>
      </c>
      <c r="K1884" s="26">
        <f>K1888+K1892+K1896+K1900+K1904+K1908+K1912</f>
        <v>0</v>
      </c>
      <c r="L1884" s="26">
        <f>K1884</f>
        <v>0</v>
      </c>
      <c r="M1884" s="26" t="s">
        <v>16</v>
      </c>
      <c r="N1884" s="26" t="s">
        <v>16</v>
      </c>
      <c r="O1884" s="26">
        <f>O1888+O1892+O1896+O1900+O1904+O1908+O1912</f>
        <v>0</v>
      </c>
      <c r="P1884" s="26">
        <f>O1884</f>
        <v>0</v>
      </c>
      <c r="Q1884" s="26" t="s">
        <v>16</v>
      </c>
      <c r="R1884" s="26" t="s">
        <v>16</v>
      </c>
      <c r="S1884" s="26">
        <f>K1884+O1884</f>
        <v>0</v>
      </c>
      <c r="T1884" s="28">
        <f>S1884</f>
        <v>0</v>
      </c>
    </row>
    <row r="1885" spans="1:20" ht="18" hidden="1" customHeight="1" x14ac:dyDescent="0.2">
      <c r="A1885" s="35" t="s">
        <v>55</v>
      </c>
      <c r="B1885" s="84"/>
      <c r="C1885" s="26" t="e">
        <f>ROUND((Q1885-R1885)/H1885/12,0)</f>
        <v>#DIV/0!</v>
      </c>
      <c r="D1885" s="26">
        <f t="shared" si="90"/>
        <v>0</v>
      </c>
      <c r="E1885" s="27">
        <f>E1886+E1887</f>
        <v>0</v>
      </c>
      <c r="F1885" s="30">
        <f>F1886+F1887</f>
        <v>0</v>
      </c>
      <c r="G1885" s="30">
        <f>G1886+G1887</f>
        <v>0</v>
      </c>
      <c r="H1885" s="31">
        <f>IF(E1885+G1885=H1886+H1887,E1885+G1885, "CHYBA")</f>
        <v>0</v>
      </c>
      <c r="I1885" s="29">
        <f>I1886+I1887</f>
        <v>0</v>
      </c>
      <c r="J1885" s="26">
        <f>J1886+J1887</f>
        <v>0</v>
      </c>
      <c r="K1885" s="26">
        <f>K1888</f>
        <v>0</v>
      </c>
      <c r="L1885" s="26">
        <f>IF(I1885+K1885=L1886+L1887+L1888,I1885+K1885,"CHYBA")</f>
        <v>0</v>
      </c>
      <c r="M1885" s="26">
        <f>M1886+M1887</f>
        <v>0</v>
      </c>
      <c r="N1885" s="26">
        <f>N1886+N1887</f>
        <v>0</v>
      </c>
      <c r="O1885" s="26">
        <f>O1888</f>
        <v>0</v>
      </c>
      <c r="P1885" s="26">
        <f>IF(M1885+O1885=P1886+P1887+P1888,M1885+O1885,"CHYBA")</f>
        <v>0</v>
      </c>
      <c r="Q1885" s="26">
        <f>Q1886+Q1887</f>
        <v>0</v>
      </c>
      <c r="R1885" s="26">
        <f>R1886+R1887</f>
        <v>0</v>
      </c>
      <c r="S1885" s="26">
        <f>S1888</f>
        <v>0</v>
      </c>
      <c r="T1885" s="28">
        <f>IF(Q1885+S1885=T1886+T1887+T1888,Q1885+S1885,"CHYBA")</f>
        <v>0</v>
      </c>
    </row>
    <row r="1886" spans="1:20" ht="15" hidden="1" customHeight="1" x14ac:dyDescent="0.2">
      <c r="A1886" s="34" t="s">
        <v>17</v>
      </c>
      <c r="B1886" s="113" t="s">
        <v>16</v>
      </c>
      <c r="C1886" s="26" t="e">
        <f>ROUND((Q1886-R1886)/H1886/12,0)</f>
        <v>#DIV/0!</v>
      </c>
      <c r="D1886" s="26">
        <f t="shared" si="90"/>
        <v>0</v>
      </c>
      <c r="E1886" s="36"/>
      <c r="F1886" s="37"/>
      <c r="G1886" s="37"/>
      <c r="H1886" s="28">
        <f>E1886+G1886</f>
        <v>0</v>
      </c>
      <c r="I1886" s="38"/>
      <c r="J1886" s="39"/>
      <c r="K1886" s="26" t="s">
        <v>16</v>
      </c>
      <c r="L1886" s="26">
        <f>I1886</f>
        <v>0</v>
      </c>
      <c r="M1886" s="39"/>
      <c r="N1886" s="39"/>
      <c r="O1886" s="26" t="s">
        <v>16</v>
      </c>
      <c r="P1886" s="26">
        <f>M1886</f>
        <v>0</v>
      </c>
      <c r="Q1886" s="26">
        <f>I1886+M1886</f>
        <v>0</v>
      </c>
      <c r="R1886" s="26">
        <f>J1886+N1886</f>
        <v>0</v>
      </c>
      <c r="S1886" s="26" t="s">
        <v>16</v>
      </c>
      <c r="T1886" s="28">
        <f>Q1886</f>
        <v>0</v>
      </c>
    </row>
    <row r="1887" spans="1:20" ht="15" hidden="1" customHeight="1" x14ac:dyDescent="0.2">
      <c r="A1887" s="34" t="s">
        <v>18</v>
      </c>
      <c r="B1887" s="113" t="s">
        <v>16</v>
      </c>
      <c r="C1887" s="26" t="e">
        <f>ROUND((Q1887-R1887)/H1887/12,0)</f>
        <v>#DIV/0!</v>
      </c>
      <c r="D1887" s="26">
        <f t="shared" si="90"/>
        <v>0</v>
      </c>
      <c r="E1887" s="36"/>
      <c r="F1887" s="37"/>
      <c r="G1887" s="37"/>
      <c r="H1887" s="28">
        <f>E1887+G1887</f>
        <v>0</v>
      </c>
      <c r="I1887" s="38"/>
      <c r="J1887" s="39"/>
      <c r="K1887" s="26" t="s">
        <v>16</v>
      </c>
      <c r="L1887" s="26">
        <f>I1887</f>
        <v>0</v>
      </c>
      <c r="M1887" s="39"/>
      <c r="N1887" s="39"/>
      <c r="O1887" s="26" t="s">
        <v>16</v>
      </c>
      <c r="P1887" s="26">
        <f>M1887</f>
        <v>0</v>
      </c>
      <c r="Q1887" s="26">
        <f>I1887+M1887</f>
        <v>0</v>
      </c>
      <c r="R1887" s="26">
        <f>J1887+N1887</f>
        <v>0</v>
      </c>
      <c r="S1887" s="26" t="s">
        <v>16</v>
      </c>
      <c r="T1887" s="28">
        <f>Q1887</f>
        <v>0</v>
      </c>
    </row>
    <row r="1888" spans="1:20" ht="15" hidden="1" customHeight="1" x14ac:dyDescent="0.2">
      <c r="A1888" s="34" t="s">
        <v>19</v>
      </c>
      <c r="B1888" s="113" t="s">
        <v>16</v>
      </c>
      <c r="C1888" s="26" t="s">
        <v>16</v>
      </c>
      <c r="D1888" s="26">
        <f t="shared" si="90"/>
        <v>0</v>
      </c>
      <c r="E1888" s="27" t="s">
        <v>16</v>
      </c>
      <c r="F1888" s="30" t="s">
        <v>16</v>
      </c>
      <c r="G1888" s="30" t="s">
        <v>16</v>
      </c>
      <c r="H1888" s="31" t="s">
        <v>16</v>
      </c>
      <c r="I1888" s="29" t="s">
        <v>16</v>
      </c>
      <c r="J1888" s="26" t="s">
        <v>16</v>
      </c>
      <c r="K1888" s="39"/>
      <c r="L1888" s="26">
        <f>K1888</f>
        <v>0</v>
      </c>
      <c r="M1888" s="26" t="s">
        <v>16</v>
      </c>
      <c r="N1888" s="26" t="s">
        <v>16</v>
      </c>
      <c r="O1888" s="39"/>
      <c r="P1888" s="26">
        <f>O1888</f>
        <v>0</v>
      </c>
      <c r="Q1888" s="26" t="s">
        <v>16</v>
      </c>
      <c r="R1888" s="26" t="s">
        <v>16</v>
      </c>
      <c r="S1888" s="26">
        <f>K1888+O1888</f>
        <v>0</v>
      </c>
      <c r="T1888" s="28">
        <f>S1888</f>
        <v>0</v>
      </c>
    </row>
    <row r="1889" spans="1:20" ht="18" hidden="1" customHeight="1" x14ac:dyDescent="0.2">
      <c r="A1889" s="35" t="s">
        <v>55</v>
      </c>
      <c r="B1889" s="84"/>
      <c r="C1889" s="26" t="e">
        <f>ROUND((Q1889-R1889)/H1889/12,0)</f>
        <v>#DIV/0!</v>
      </c>
      <c r="D1889" s="26">
        <f t="shared" si="90"/>
        <v>0</v>
      </c>
      <c r="E1889" s="27">
        <f>E1890+E1891</f>
        <v>0</v>
      </c>
      <c r="F1889" s="30">
        <f>F1890+F1891</f>
        <v>0</v>
      </c>
      <c r="G1889" s="30">
        <f>G1890+G1891</f>
        <v>0</v>
      </c>
      <c r="H1889" s="31">
        <f>IF(E1889+G1889=H1890+H1891,E1889+G1889, "CHYBA")</f>
        <v>0</v>
      </c>
      <c r="I1889" s="29">
        <f>I1890+I1891</f>
        <v>0</v>
      </c>
      <c r="J1889" s="26">
        <f>J1890+J1891</f>
        <v>0</v>
      </c>
      <c r="K1889" s="26">
        <f>K1892</f>
        <v>0</v>
      </c>
      <c r="L1889" s="26">
        <f>IF(I1889+K1889=L1890+L1891+L1892,I1889+K1889,"CHYBA")</f>
        <v>0</v>
      </c>
      <c r="M1889" s="26">
        <f>M1890+M1891</f>
        <v>0</v>
      </c>
      <c r="N1889" s="26">
        <f>N1890+N1891</f>
        <v>0</v>
      </c>
      <c r="O1889" s="26">
        <f>O1892</f>
        <v>0</v>
      </c>
      <c r="P1889" s="26">
        <f>IF(M1889+O1889=P1890+P1891+P1892,M1889+O1889,"CHYBA")</f>
        <v>0</v>
      </c>
      <c r="Q1889" s="26">
        <f>Q1890+Q1891</f>
        <v>0</v>
      </c>
      <c r="R1889" s="26">
        <f>R1890+R1891</f>
        <v>0</v>
      </c>
      <c r="S1889" s="26">
        <f>S1892</f>
        <v>0</v>
      </c>
      <c r="T1889" s="28">
        <f>IF(Q1889+S1889=T1890+T1891+T1892,Q1889+S1889,"CHYBA")</f>
        <v>0</v>
      </c>
    </row>
    <row r="1890" spans="1:20" ht="15" hidden="1" customHeight="1" x14ac:dyDescent="0.2">
      <c r="A1890" s="34" t="s">
        <v>17</v>
      </c>
      <c r="B1890" s="113" t="s">
        <v>16</v>
      </c>
      <c r="C1890" s="26" t="e">
        <f>ROUND((Q1890-R1890)/H1890/12,0)</f>
        <v>#DIV/0!</v>
      </c>
      <c r="D1890" s="26">
        <f t="shared" si="90"/>
        <v>0</v>
      </c>
      <c r="E1890" s="36"/>
      <c r="F1890" s="37"/>
      <c r="G1890" s="37"/>
      <c r="H1890" s="28">
        <f>E1890+G1890</f>
        <v>0</v>
      </c>
      <c r="I1890" s="38"/>
      <c r="J1890" s="39"/>
      <c r="K1890" s="26" t="s">
        <v>16</v>
      </c>
      <c r="L1890" s="26">
        <f>I1890</f>
        <v>0</v>
      </c>
      <c r="M1890" s="39"/>
      <c r="N1890" s="39"/>
      <c r="O1890" s="26" t="s">
        <v>16</v>
      </c>
      <c r="P1890" s="26">
        <f>M1890</f>
        <v>0</v>
      </c>
      <c r="Q1890" s="26">
        <f>I1890+M1890</f>
        <v>0</v>
      </c>
      <c r="R1890" s="26">
        <f>J1890+N1890</f>
        <v>0</v>
      </c>
      <c r="S1890" s="26" t="s">
        <v>16</v>
      </c>
      <c r="T1890" s="28">
        <f>Q1890</f>
        <v>0</v>
      </c>
    </row>
    <row r="1891" spans="1:20" ht="15" hidden="1" customHeight="1" x14ac:dyDescent="0.2">
      <c r="A1891" s="34" t="s">
        <v>18</v>
      </c>
      <c r="B1891" s="113" t="s">
        <v>16</v>
      </c>
      <c r="C1891" s="26" t="e">
        <f>ROUND((Q1891-R1891)/H1891/12,0)</f>
        <v>#DIV/0!</v>
      </c>
      <c r="D1891" s="26">
        <f t="shared" si="90"/>
        <v>0</v>
      </c>
      <c r="E1891" s="36"/>
      <c r="F1891" s="37"/>
      <c r="G1891" s="37"/>
      <c r="H1891" s="28">
        <f>E1891+G1891</f>
        <v>0</v>
      </c>
      <c r="I1891" s="38"/>
      <c r="J1891" s="39"/>
      <c r="K1891" s="26" t="s">
        <v>16</v>
      </c>
      <c r="L1891" s="26">
        <f>I1891</f>
        <v>0</v>
      </c>
      <c r="M1891" s="39"/>
      <c r="N1891" s="39"/>
      <c r="O1891" s="26" t="s">
        <v>16</v>
      </c>
      <c r="P1891" s="26">
        <f>M1891</f>
        <v>0</v>
      </c>
      <c r="Q1891" s="26">
        <f>I1891+M1891</f>
        <v>0</v>
      </c>
      <c r="R1891" s="26">
        <f>J1891+N1891</f>
        <v>0</v>
      </c>
      <c r="S1891" s="26" t="s">
        <v>16</v>
      </c>
      <c r="T1891" s="28">
        <f>Q1891</f>
        <v>0</v>
      </c>
    </row>
    <row r="1892" spans="1:20" ht="15" hidden="1" customHeight="1" x14ac:dyDescent="0.2">
      <c r="A1892" s="34" t="s">
        <v>19</v>
      </c>
      <c r="B1892" s="113" t="s">
        <v>16</v>
      </c>
      <c r="C1892" s="26" t="s">
        <v>16</v>
      </c>
      <c r="D1892" s="26">
        <f t="shared" si="90"/>
        <v>0</v>
      </c>
      <c r="E1892" s="27" t="s">
        <v>16</v>
      </c>
      <c r="F1892" s="30" t="s">
        <v>16</v>
      </c>
      <c r="G1892" s="30" t="s">
        <v>16</v>
      </c>
      <c r="H1892" s="31" t="s">
        <v>16</v>
      </c>
      <c r="I1892" s="29" t="s">
        <v>16</v>
      </c>
      <c r="J1892" s="26" t="s">
        <v>16</v>
      </c>
      <c r="K1892" s="39"/>
      <c r="L1892" s="26">
        <f>K1892</f>
        <v>0</v>
      </c>
      <c r="M1892" s="26" t="s">
        <v>16</v>
      </c>
      <c r="N1892" s="26" t="s">
        <v>16</v>
      </c>
      <c r="O1892" s="39"/>
      <c r="P1892" s="26">
        <f>O1892</f>
        <v>0</v>
      </c>
      <c r="Q1892" s="26" t="s">
        <v>16</v>
      </c>
      <c r="R1892" s="26" t="s">
        <v>16</v>
      </c>
      <c r="S1892" s="26">
        <f>K1892+O1892</f>
        <v>0</v>
      </c>
      <c r="T1892" s="28">
        <f>S1892</f>
        <v>0</v>
      </c>
    </row>
    <row r="1893" spans="1:20" ht="18" hidden="1" customHeight="1" x14ac:dyDescent="0.2">
      <c r="A1893" s="35" t="s">
        <v>55</v>
      </c>
      <c r="B1893" s="84"/>
      <c r="C1893" s="26" t="e">
        <f>ROUND((Q1893-R1893)/H1893/12,0)</f>
        <v>#DIV/0!</v>
      </c>
      <c r="D1893" s="26">
        <f t="shared" si="90"/>
        <v>0</v>
      </c>
      <c r="E1893" s="27">
        <f>E1894+E1895</f>
        <v>0</v>
      </c>
      <c r="F1893" s="30">
        <f>F1894+F1895</f>
        <v>0</v>
      </c>
      <c r="G1893" s="30">
        <f>G1894+G1895</f>
        <v>0</v>
      </c>
      <c r="H1893" s="31">
        <f>IF(E1893+G1893=H1894+H1895,E1893+G1893, "CHYBA")</f>
        <v>0</v>
      </c>
      <c r="I1893" s="29">
        <f>I1894+I1895</f>
        <v>0</v>
      </c>
      <c r="J1893" s="26">
        <f>J1894+J1895</f>
        <v>0</v>
      </c>
      <c r="K1893" s="26">
        <f>K1896</f>
        <v>0</v>
      </c>
      <c r="L1893" s="26">
        <f>IF(I1893+K1893=L1894+L1895+L1896,I1893+K1893,"CHYBA")</f>
        <v>0</v>
      </c>
      <c r="M1893" s="26">
        <f>M1894+M1895</f>
        <v>0</v>
      </c>
      <c r="N1893" s="26">
        <f>N1894+N1895</f>
        <v>0</v>
      </c>
      <c r="O1893" s="26">
        <f>O1896</f>
        <v>0</v>
      </c>
      <c r="P1893" s="26">
        <f>IF(M1893+O1893=P1894+P1895+P1896,M1893+O1893,"CHYBA")</f>
        <v>0</v>
      </c>
      <c r="Q1893" s="26">
        <f>Q1894+Q1895</f>
        <v>0</v>
      </c>
      <c r="R1893" s="26">
        <f>R1894+R1895</f>
        <v>0</v>
      </c>
      <c r="S1893" s="26">
        <f>S1896</f>
        <v>0</v>
      </c>
      <c r="T1893" s="28">
        <f>IF(Q1893+S1893=T1894+T1895+T1896,Q1893+S1893,"CHYBA")</f>
        <v>0</v>
      </c>
    </row>
    <row r="1894" spans="1:20" ht="15" hidden="1" customHeight="1" x14ac:dyDescent="0.2">
      <c r="A1894" s="34" t="s">
        <v>17</v>
      </c>
      <c r="B1894" s="113" t="s">
        <v>16</v>
      </c>
      <c r="C1894" s="26" t="e">
        <f>ROUND((Q1894-R1894)/H1894/12,0)</f>
        <v>#DIV/0!</v>
      </c>
      <c r="D1894" s="26">
        <f t="shared" si="90"/>
        <v>0</v>
      </c>
      <c r="E1894" s="36"/>
      <c r="F1894" s="37"/>
      <c r="G1894" s="37"/>
      <c r="H1894" s="28">
        <f>E1894+G1894</f>
        <v>0</v>
      </c>
      <c r="I1894" s="38"/>
      <c r="J1894" s="39"/>
      <c r="K1894" s="26" t="s">
        <v>16</v>
      </c>
      <c r="L1894" s="26">
        <f>I1894</f>
        <v>0</v>
      </c>
      <c r="M1894" s="39"/>
      <c r="N1894" s="39"/>
      <c r="O1894" s="26" t="s">
        <v>16</v>
      </c>
      <c r="P1894" s="26">
        <f>M1894</f>
        <v>0</v>
      </c>
      <c r="Q1894" s="26">
        <f>I1894+M1894</f>
        <v>0</v>
      </c>
      <c r="R1894" s="26">
        <f>J1894+N1894</f>
        <v>0</v>
      </c>
      <c r="S1894" s="26" t="s">
        <v>16</v>
      </c>
      <c r="T1894" s="28">
        <f>Q1894</f>
        <v>0</v>
      </c>
    </row>
    <row r="1895" spans="1:20" ht="15" hidden="1" customHeight="1" x14ac:dyDescent="0.2">
      <c r="A1895" s="34" t="s">
        <v>18</v>
      </c>
      <c r="B1895" s="113" t="s">
        <v>16</v>
      </c>
      <c r="C1895" s="26" t="e">
        <f>ROUND((Q1895-R1895)/H1895/12,0)</f>
        <v>#DIV/0!</v>
      </c>
      <c r="D1895" s="26">
        <f t="shared" si="90"/>
        <v>0</v>
      </c>
      <c r="E1895" s="36"/>
      <c r="F1895" s="37"/>
      <c r="G1895" s="37"/>
      <c r="H1895" s="28">
        <f>E1895+G1895</f>
        <v>0</v>
      </c>
      <c r="I1895" s="38"/>
      <c r="J1895" s="39"/>
      <c r="K1895" s="26" t="s">
        <v>16</v>
      </c>
      <c r="L1895" s="26">
        <f>I1895</f>
        <v>0</v>
      </c>
      <c r="M1895" s="39"/>
      <c r="N1895" s="39"/>
      <c r="O1895" s="26" t="s">
        <v>16</v>
      </c>
      <c r="P1895" s="26">
        <f>M1895</f>
        <v>0</v>
      </c>
      <c r="Q1895" s="26">
        <f>I1895+M1895</f>
        <v>0</v>
      </c>
      <c r="R1895" s="26">
        <f>J1895+N1895</f>
        <v>0</v>
      </c>
      <c r="S1895" s="26" t="s">
        <v>16</v>
      </c>
      <c r="T1895" s="28">
        <f>Q1895</f>
        <v>0</v>
      </c>
    </row>
    <row r="1896" spans="1:20" ht="15" hidden="1" customHeight="1" x14ac:dyDescent="0.2">
      <c r="A1896" s="34" t="s">
        <v>19</v>
      </c>
      <c r="B1896" s="113" t="s">
        <v>16</v>
      </c>
      <c r="C1896" s="26" t="s">
        <v>16</v>
      </c>
      <c r="D1896" s="26">
        <f t="shared" si="90"/>
        <v>0</v>
      </c>
      <c r="E1896" s="27" t="s">
        <v>16</v>
      </c>
      <c r="F1896" s="30" t="s">
        <v>16</v>
      </c>
      <c r="G1896" s="30" t="s">
        <v>16</v>
      </c>
      <c r="H1896" s="31" t="s">
        <v>16</v>
      </c>
      <c r="I1896" s="29" t="s">
        <v>16</v>
      </c>
      <c r="J1896" s="26" t="s">
        <v>16</v>
      </c>
      <c r="K1896" s="39"/>
      <c r="L1896" s="26">
        <f>K1896</f>
        <v>0</v>
      </c>
      <c r="M1896" s="26" t="s">
        <v>16</v>
      </c>
      <c r="N1896" s="26" t="s">
        <v>16</v>
      </c>
      <c r="O1896" s="39"/>
      <c r="P1896" s="26">
        <f>O1896</f>
        <v>0</v>
      </c>
      <c r="Q1896" s="26" t="s">
        <v>16</v>
      </c>
      <c r="R1896" s="26" t="s">
        <v>16</v>
      </c>
      <c r="S1896" s="26">
        <f>K1896+O1896</f>
        <v>0</v>
      </c>
      <c r="T1896" s="28">
        <f>S1896</f>
        <v>0</v>
      </c>
    </row>
    <row r="1897" spans="1:20" ht="18" hidden="1" customHeight="1" x14ac:dyDescent="0.2">
      <c r="A1897" s="35" t="s">
        <v>55</v>
      </c>
      <c r="B1897" s="84"/>
      <c r="C1897" s="26" t="e">
        <f>ROUND((Q1897-R1897)/H1897/12,0)</f>
        <v>#DIV/0!</v>
      </c>
      <c r="D1897" s="26">
        <f t="shared" si="90"/>
        <v>0</v>
      </c>
      <c r="E1897" s="27">
        <f>E1898+E1899</f>
        <v>0</v>
      </c>
      <c r="F1897" s="30">
        <f>F1898+F1899</f>
        <v>0</v>
      </c>
      <c r="G1897" s="30">
        <f>G1898+G1899</f>
        <v>0</v>
      </c>
      <c r="H1897" s="31">
        <f>IF(E1897+G1897=H1898+H1899,E1897+G1897, "CHYBA")</f>
        <v>0</v>
      </c>
      <c r="I1897" s="29">
        <f>I1898+I1899</f>
        <v>0</v>
      </c>
      <c r="J1897" s="26">
        <f>J1898+J1899</f>
        <v>0</v>
      </c>
      <c r="K1897" s="26">
        <f>K1900</f>
        <v>0</v>
      </c>
      <c r="L1897" s="26">
        <f>IF(I1897+K1897=L1898+L1899+L1900,I1897+K1897,"CHYBA")</f>
        <v>0</v>
      </c>
      <c r="M1897" s="26">
        <f>M1898+M1899</f>
        <v>0</v>
      </c>
      <c r="N1897" s="26">
        <f>N1898+N1899</f>
        <v>0</v>
      </c>
      <c r="O1897" s="26">
        <f>O1900</f>
        <v>0</v>
      </c>
      <c r="P1897" s="26">
        <f>IF(M1897+O1897=P1898+P1899+P1900,M1897+O1897,"CHYBA")</f>
        <v>0</v>
      </c>
      <c r="Q1897" s="26">
        <f>Q1898+Q1899</f>
        <v>0</v>
      </c>
      <c r="R1897" s="26">
        <f>R1898+R1899</f>
        <v>0</v>
      </c>
      <c r="S1897" s="26">
        <f>S1900</f>
        <v>0</v>
      </c>
      <c r="T1897" s="28">
        <f>IF(Q1897+S1897=T1898+T1899+T1900,Q1897+S1897,"CHYBA")</f>
        <v>0</v>
      </c>
    </row>
    <row r="1898" spans="1:20" ht="15" hidden="1" customHeight="1" x14ac:dyDescent="0.2">
      <c r="A1898" s="34" t="s">
        <v>17</v>
      </c>
      <c r="B1898" s="113" t="s">
        <v>16</v>
      </c>
      <c r="C1898" s="26" t="e">
        <f>ROUND((Q1898-R1898)/H1898/12,0)</f>
        <v>#DIV/0!</v>
      </c>
      <c r="D1898" s="26">
        <f t="shared" si="90"/>
        <v>0</v>
      </c>
      <c r="E1898" s="36"/>
      <c r="F1898" s="37"/>
      <c r="G1898" s="37"/>
      <c r="H1898" s="28">
        <f>E1898+G1898</f>
        <v>0</v>
      </c>
      <c r="I1898" s="38"/>
      <c r="J1898" s="39"/>
      <c r="K1898" s="26" t="s">
        <v>16</v>
      </c>
      <c r="L1898" s="26">
        <f>I1898</f>
        <v>0</v>
      </c>
      <c r="M1898" s="39"/>
      <c r="N1898" s="39"/>
      <c r="O1898" s="26" t="s">
        <v>16</v>
      </c>
      <c r="P1898" s="26">
        <f>M1898</f>
        <v>0</v>
      </c>
      <c r="Q1898" s="26">
        <f>I1898+M1898</f>
        <v>0</v>
      </c>
      <c r="R1898" s="26">
        <f>J1898+N1898</f>
        <v>0</v>
      </c>
      <c r="S1898" s="26" t="s">
        <v>16</v>
      </c>
      <c r="T1898" s="28">
        <f>Q1898</f>
        <v>0</v>
      </c>
    </row>
    <row r="1899" spans="1:20" ht="15" hidden="1" customHeight="1" x14ac:dyDescent="0.2">
      <c r="A1899" s="34" t="s">
        <v>18</v>
      </c>
      <c r="B1899" s="113" t="s">
        <v>16</v>
      </c>
      <c r="C1899" s="26" t="e">
        <f>ROUND((Q1899-R1899)/H1899/12,0)</f>
        <v>#DIV/0!</v>
      </c>
      <c r="D1899" s="26">
        <f t="shared" si="90"/>
        <v>0</v>
      </c>
      <c r="E1899" s="36"/>
      <c r="F1899" s="37"/>
      <c r="G1899" s="37"/>
      <c r="H1899" s="28">
        <f>E1899+G1899</f>
        <v>0</v>
      </c>
      <c r="I1899" s="38"/>
      <c r="J1899" s="39"/>
      <c r="K1899" s="26" t="s">
        <v>16</v>
      </c>
      <c r="L1899" s="26">
        <f>I1899</f>
        <v>0</v>
      </c>
      <c r="M1899" s="39"/>
      <c r="N1899" s="39"/>
      <c r="O1899" s="26" t="s">
        <v>16</v>
      </c>
      <c r="P1899" s="26">
        <f>M1899</f>
        <v>0</v>
      </c>
      <c r="Q1899" s="26">
        <f>I1899+M1899</f>
        <v>0</v>
      </c>
      <c r="R1899" s="26">
        <f>J1899+N1899</f>
        <v>0</v>
      </c>
      <c r="S1899" s="26" t="s">
        <v>16</v>
      </c>
      <c r="T1899" s="28">
        <f>Q1899</f>
        <v>0</v>
      </c>
    </row>
    <row r="1900" spans="1:20" ht="15" hidden="1" customHeight="1" x14ac:dyDescent="0.2">
      <c r="A1900" s="34" t="s">
        <v>19</v>
      </c>
      <c r="B1900" s="113" t="s">
        <v>16</v>
      </c>
      <c r="C1900" s="26" t="s">
        <v>16</v>
      </c>
      <c r="D1900" s="26">
        <f t="shared" si="90"/>
        <v>0</v>
      </c>
      <c r="E1900" s="27" t="s">
        <v>16</v>
      </c>
      <c r="F1900" s="30" t="s">
        <v>16</v>
      </c>
      <c r="G1900" s="30" t="s">
        <v>16</v>
      </c>
      <c r="H1900" s="31" t="s">
        <v>16</v>
      </c>
      <c r="I1900" s="29" t="s">
        <v>16</v>
      </c>
      <c r="J1900" s="26" t="s">
        <v>16</v>
      </c>
      <c r="K1900" s="39"/>
      <c r="L1900" s="26">
        <f>K1900</f>
        <v>0</v>
      </c>
      <c r="M1900" s="26" t="s">
        <v>16</v>
      </c>
      <c r="N1900" s="26" t="s">
        <v>16</v>
      </c>
      <c r="O1900" s="39"/>
      <c r="P1900" s="26">
        <f>O1900</f>
        <v>0</v>
      </c>
      <c r="Q1900" s="26" t="s">
        <v>16</v>
      </c>
      <c r="R1900" s="26" t="s">
        <v>16</v>
      </c>
      <c r="S1900" s="26">
        <f>K1900+O1900</f>
        <v>0</v>
      </c>
      <c r="T1900" s="28">
        <f>S1900</f>
        <v>0</v>
      </c>
    </row>
    <row r="1901" spans="1:20" ht="18" hidden="1" customHeight="1" x14ac:dyDescent="0.2">
      <c r="A1901" s="35" t="s">
        <v>55</v>
      </c>
      <c r="B1901" s="84"/>
      <c r="C1901" s="26" t="e">
        <f>ROUND((Q1901-R1901)/H1901/12,0)</f>
        <v>#DIV/0!</v>
      </c>
      <c r="D1901" s="26">
        <f t="shared" si="90"/>
        <v>0</v>
      </c>
      <c r="E1901" s="27">
        <f>E1902+E1903</f>
        <v>0</v>
      </c>
      <c r="F1901" s="30">
        <f>F1902+F1903</f>
        <v>0</v>
      </c>
      <c r="G1901" s="30">
        <f>G1902+G1903</f>
        <v>0</v>
      </c>
      <c r="H1901" s="31">
        <f>IF(E1901+G1901=H1902+H1903,E1901+G1901, "CHYBA")</f>
        <v>0</v>
      </c>
      <c r="I1901" s="29">
        <f>I1902+I1903</f>
        <v>0</v>
      </c>
      <c r="J1901" s="26">
        <f>J1902+J1903</f>
        <v>0</v>
      </c>
      <c r="K1901" s="26">
        <f>K1904</f>
        <v>0</v>
      </c>
      <c r="L1901" s="26">
        <f>IF(I1901+K1901=L1902+L1903+L1904,I1901+K1901,"CHYBA")</f>
        <v>0</v>
      </c>
      <c r="M1901" s="26">
        <f>M1902+M1903</f>
        <v>0</v>
      </c>
      <c r="N1901" s="26">
        <f>N1902+N1903</f>
        <v>0</v>
      </c>
      <c r="O1901" s="26">
        <f>O1904</f>
        <v>0</v>
      </c>
      <c r="P1901" s="26">
        <f>IF(M1901+O1901=P1902+P1903+P1904,M1901+O1901,"CHYBA")</f>
        <v>0</v>
      </c>
      <c r="Q1901" s="26">
        <f>Q1902+Q1903</f>
        <v>0</v>
      </c>
      <c r="R1901" s="26">
        <f>R1902+R1903</f>
        <v>0</v>
      </c>
      <c r="S1901" s="26">
        <f>S1904</f>
        <v>0</v>
      </c>
      <c r="T1901" s="28">
        <f>IF(Q1901+S1901=T1902+T1903+T1904,Q1901+S1901,"CHYBA")</f>
        <v>0</v>
      </c>
    </row>
    <row r="1902" spans="1:20" ht="15" hidden="1" customHeight="1" x14ac:dyDescent="0.2">
      <c r="A1902" s="34" t="s">
        <v>17</v>
      </c>
      <c r="B1902" s="113" t="s">
        <v>16</v>
      </c>
      <c r="C1902" s="26" t="e">
        <f>ROUND((Q1902-R1902)/H1902/12,0)</f>
        <v>#DIV/0!</v>
      </c>
      <c r="D1902" s="26">
        <f t="shared" si="90"/>
        <v>0</v>
      </c>
      <c r="E1902" s="36"/>
      <c r="F1902" s="37"/>
      <c r="G1902" s="37"/>
      <c r="H1902" s="28">
        <f>E1902+G1902</f>
        <v>0</v>
      </c>
      <c r="I1902" s="38"/>
      <c r="J1902" s="39"/>
      <c r="K1902" s="26" t="s">
        <v>16</v>
      </c>
      <c r="L1902" s="26">
        <f>I1902</f>
        <v>0</v>
      </c>
      <c r="M1902" s="39"/>
      <c r="N1902" s="39"/>
      <c r="O1902" s="26" t="s">
        <v>16</v>
      </c>
      <c r="P1902" s="26">
        <f>M1902</f>
        <v>0</v>
      </c>
      <c r="Q1902" s="26">
        <f>I1902+M1902</f>
        <v>0</v>
      </c>
      <c r="R1902" s="26">
        <f>J1902+N1902</f>
        <v>0</v>
      </c>
      <c r="S1902" s="26" t="s">
        <v>16</v>
      </c>
      <c r="T1902" s="28">
        <f>Q1902</f>
        <v>0</v>
      </c>
    </row>
    <row r="1903" spans="1:20" ht="15" hidden="1" customHeight="1" x14ac:dyDescent="0.2">
      <c r="A1903" s="34" t="s">
        <v>18</v>
      </c>
      <c r="B1903" s="113" t="s">
        <v>16</v>
      </c>
      <c r="C1903" s="26" t="e">
        <f>ROUND((Q1903-R1903)/H1903/12,0)</f>
        <v>#DIV/0!</v>
      </c>
      <c r="D1903" s="26">
        <f t="shared" si="90"/>
        <v>0</v>
      </c>
      <c r="E1903" s="36"/>
      <c r="F1903" s="37"/>
      <c r="G1903" s="37"/>
      <c r="H1903" s="28">
        <f>E1903+G1903</f>
        <v>0</v>
      </c>
      <c r="I1903" s="38"/>
      <c r="J1903" s="39"/>
      <c r="K1903" s="26" t="s">
        <v>16</v>
      </c>
      <c r="L1903" s="26">
        <f>I1903</f>
        <v>0</v>
      </c>
      <c r="M1903" s="39"/>
      <c r="N1903" s="39"/>
      <c r="O1903" s="26" t="s">
        <v>16</v>
      </c>
      <c r="P1903" s="26">
        <f>M1903</f>
        <v>0</v>
      </c>
      <c r="Q1903" s="26">
        <f>I1903+M1903</f>
        <v>0</v>
      </c>
      <c r="R1903" s="26">
        <f>J1903+N1903</f>
        <v>0</v>
      </c>
      <c r="S1903" s="26" t="s">
        <v>16</v>
      </c>
      <c r="T1903" s="28">
        <f>Q1903</f>
        <v>0</v>
      </c>
    </row>
    <row r="1904" spans="1:20" ht="15" hidden="1" customHeight="1" x14ac:dyDescent="0.2">
      <c r="A1904" s="34" t="s">
        <v>19</v>
      </c>
      <c r="B1904" s="113" t="s">
        <v>16</v>
      </c>
      <c r="C1904" s="26" t="s">
        <v>16</v>
      </c>
      <c r="D1904" s="26">
        <f t="shared" si="90"/>
        <v>0</v>
      </c>
      <c r="E1904" s="27" t="s">
        <v>16</v>
      </c>
      <c r="F1904" s="30" t="s">
        <v>16</v>
      </c>
      <c r="G1904" s="30" t="s">
        <v>16</v>
      </c>
      <c r="H1904" s="31" t="s">
        <v>16</v>
      </c>
      <c r="I1904" s="29" t="s">
        <v>16</v>
      </c>
      <c r="J1904" s="26" t="s">
        <v>16</v>
      </c>
      <c r="K1904" s="39"/>
      <c r="L1904" s="26">
        <f>K1904</f>
        <v>0</v>
      </c>
      <c r="M1904" s="26" t="s">
        <v>16</v>
      </c>
      <c r="N1904" s="26" t="s">
        <v>16</v>
      </c>
      <c r="O1904" s="39"/>
      <c r="P1904" s="26">
        <f>O1904</f>
        <v>0</v>
      </c>
      <c r="Q1904" s="26" t="s">
        <v>16</v>
      </c>
      <c r="R1904" s="26" t="s">
        <v>16</v>
      </c>
      <c r="S1904" s="26">
        <f>K1904+O1904</f>
        <v>0</v>
      </c>
      <c r="T1904" s="28">
        <f>S1904</f>
        <v>0</v>
      </c>
    </row>
    <row r="1905" spans="1:20" ht="18" hidden="1" customHeight="1" x14ac:dyDescent="0.2">
      <c r="A1905" s="35" t="s">
        <v>55</v>
      </c>
      <c r="B1905" s="84"/>
      <c r="C1905" s="26" t="e">
        <f>ROUND((Q1905-R1905)/H1905/12,0)</f>
        <v>#DIV/0!</v>
      </c>
      <c r="D1905" s="26">
        <f t="shared" si="90"/>
        <v>0</v>
      </c>
      <c r="E1905" s="27">
        <f>E1906+E1907</f>
        <v>0</v>
      </c>
      <c r="F1905" s="30">
        <f>F1906+F1907</f>
        <v>0</v>
      </c>
      <c r="G1905" s="30">
        <f>G1906+G1907</f>
        <v>0</v>
      </c>
      <c r="H1905" s="31">
        <f>IF(E1905+G1905=H1906+H1907,E1905+G1905, "CHYBA")</f>
        <v>0</v>
      </c>
      <c r="I1905" s="29">
        <f>I1906+I1907</f>
        <v>0</v>
      </c>
      <c r="J1905" s="26">
        <f>J1906+J1907</f>
        <v>0</v>
      </c>
      <c r="K1905" s="26">
        <f>K1908</f>
        <v>0</v>
      </c>
      <c r="L1905" s="26">
        <f>IF(I1905+K1905=L1906+L1907+L1908,I1905+K1905,"CHYBA")</f>
        <v>0</v>
      </c>
      <c r="M1905" s="26">
        <f>M1906+M1907</f>
        <v>0</v>
      </c>
      <c r="N1905" s="26">
        <f>N1906+N1907</f>
        <v>0</v>
      </c>
      <c r="O1905" s="26">
        <f>O1908</f>
        <v>0</v>
      </c>
      <c r="P1905" s="26">
        <f>IF(M1905+O1905=P1906+P1907+P1908,M1905+O1905,"CHYBA")</f>
        <v>0</v>
      </c>
      <c r="Q1905" s="26">
        <f>Q1906+Q1907</f>
        <v>0</v>
      </c>
      <c r="R1905" s="26">
        <f>R1906+R1907</f>
        <v>0</v>
      </c>
      <c r="S1905" s="26">
        <f>S1908</f>
        <v>0</v>
      </c>
      <c r="T1905" s="28">
        <f>IF(Q1905+S1905=T1906+T1907+T1908,Q1905+S1905,"CHYBA")</f>
        <v>0</v>
      </c>
    </row>
    <row r="1906" spans="1:20" ht="15" hidden="1" customHeight="1" x14ac:dyDescent="0.2">
      <c r="A1906" s="34" t="s">
        <v>17</v>
      </c>
      <c r="B1906" s="113" t="s">
        <v>16</v>
      </c>
      <c r="C1906" s="26" t="e">
        <f>ROUND((Q1906-R1906)/H1906/12,0)</f>
        <v>#DIV/0!</v>
      </c>
      <c r="D1906" s="26">
        <f t="shared" si="90"/>
        <v>0</v>
      </c>
      <c r="E1906" s="36"/>
      <c r="F1906" s="37"/>
      <c r="G1906" s="37"/>
      <c r="H1906" s="28">
        <f>E1906+G1906</f>
        <v>0</v>
      </c>
      <c r="I1906" s="38"/>
      <c r="J1906" s="39"/>
      <c r="K1906" s="26" t="s">
        <v>16</v>
      </c>
      <c r="L1906" s="26">
        <f>I1906</f>
        <v>0</v>
      </c>
      <c r="M1906" s="39"/>
      <c r="N1906" s="39"/>
      <c r="O1906" s="26" t="s">
        <v>16</v>
      </c>
      <c r="P1906" s="26">
        <f>M1906</f>
        <v>0</v>
      </c>
      <c r="Q1906" s="26">
        <f>I1906+M1906</f>
        <v>0</v>
      </c>
      <c r="R1906" s="26">
        <f>J1906+N1906</f>
        <v>0</v>
      </c>
      <c r="S1906" s="26" t="s">
        <v>16</v>
      </c>
      <c r="T1906" s="28">
        <f>Q1906</f>
        <v>0</v>
      </c>
    </row>
    <row r="1907" spans="1:20" ht="15" hidden="1" customHeight="1" x14ac:dyDescent="0.2">
      <c r="A1907" s="34" t="s">
        <v>18</v>
      </c>
      <c r="B1907" s="113" t="s">
        <v>16</v>
      </c>
      <c r="C1907" s="26" t="e">
        <f>ROUND((Q1907-R1907)/H1907/12,0)</f>
        <v>#DIV/0!</v>
      </c>
      <c r="D1907" s="26">
        <f t="shared" si="90"/>
        <v>0</v>
      </c>
      <c r="E1907" s="36"/>
      <c r="F1907" s="37"/>
      <c r="G1907" s="37"/>
      <c r="H1907" s="28">
        <f>E1907+G1907</f>
        <v>0</v>
      </c>
      <c r="I1907" s="38"/>
      <c r="J1907" s="39"/>
      <c r="K1907" s="26" t="s">
        <v>16</v>
      </c>
      <c r="L1907" s="26">
        <f>I1907</f>
        <v>0</v>
      </c>
      <c r="M1907" s="39"/>
      <c r="N1907" s="39"/>
      <c r="O1907" s="26" t="s">
        <v>16</v>
      </c>
      <c r="P1907" s="26">
        <f>M1907</f>
        <v>0</v>
      </c>
      <c r="Q1907" s="26">
        <f>I1907+M1907</f>
        <v>0</v>
      </c>
      <c r="R1907" s="26">
        <f>J1907+N1907</f>
        <v>0</v>
      </c>
      <c r="S1907" s="26" t="s">
        <v>16</v>
      </c>
      <c r="T1907" s="28">
        <f>Q1907</f>
        <v>0</v>
      </c>
    </row>
    <row r="1908" spans="1:20" ht="15" hidden="1" customHeight="1" x14ac:dyDescent="0.2">
      <c r="A1908" s="34" t="s">
        <v>19</v>
      </c>
      <c r="B1908" s="113" t="s">
        <v>16</v>
      </c>
      <c r="C1908" s="26" t="s">
        <v>16</v>
      </c>
      <c r="D1908" s="26">
        <f t="shared" si="90"/>
        <v>0</v>
      </c>
      <c r="E1908" s="27" t="s">
        <v>16</v>
      </c>
      <c r="F1908" s="30" t="s">
        <v>16</v>
      </c>
      <c r="G1908" s="30" t="s">
        <v>16</v>
      </c>
      <c r="H1908" s="31" t="s">
        <v>16</v>
      </c>
      <c r="I1908" s="29" t="s">
        <v>16</v>
      </c>
      <c r="J1908" s="26" t="s">
        <v>16</v>
      </c>
      <c r="K1908" s="39"/>
      <c r="L1908" s="26">
        <f>K1908</f>
        <v>0</v>
      </c>
      <c r="M1908" s="26" t="s">
        <v>16</v>
      </c>
      <c r="N1908" s="26" t="s">
        <v>16</v>
      </c>
      <c r="O1908" s="39"/>
      <c r="P1908" s="26">
        <f>O1908</f>
        <v>0</v>
      </c>
      <c r="Q1908" s="26" t="s">
        <v>16</v>
      </c>
      <c r="R1908" s="26" t="s">
        <v>16</v>
      </c>
      <c r="S1908" s="26">
        <f>K1908+O1908</f>
        <v>0</v>
      </c>
      <c r="T1908" s="28">
        <f>S1908</f>
        <v>0</v>
      </c>
    </row>
    <row r="1909" spans="1:20" ht="18" hidden="1" customHeight="1" x14ac:dyDescent="0.2">
      <c r="A1909" s="35" t="s">
        <v>55</v>
      </c>
      <c r="B1909" s="84"/>
      <c r="C1909" s="26" t="e">
        <f>ROUND((Q1909-R1909)/H1909/12,0)</f>
        <v>#DIV/0!</v>
      </c>
      <c r="D1909" s="26">
        <f t="shared" si="90"/>
        <v>0</v>
      </c>
      <c r="E1909" s="27">
        <f>E1910+E1911</f>
        <v>0</v>
      </c>
      <c r="F1909" s="30">
        <f>F1910+F1911</f>
        <v>0</v>
      </c>
      <c r="G1909" s="30">
        <f>G1910+G1911</f>
        <v>0</v>
      </c>
      <c r="H1909" s="31">
        <f>IF(E1909+G1909=H1910+H1911,E1909+G1909, "CHYBA")</f>
        <v>0</v>
      </c>
      <c r="I1909" s="29">
        <f>I1910+I1911</f>
        <v>0</v>
      </c>
      <c r="J1909" s="26">
        <f>J1910+J1911</f>
        <v>0</v>
      </c>
      <c r="K1909" s="26">
        <f>K1912</f>
        <v>0</v>
      </c>
      <c r="L1909" s="26">
        <f>IF(I1909+K1909=L1910+L1911+L1912,I1909+K1909,"CHYBA")</f>
        <v>0</v>
      </c>
      <c r="M1909" s="26">
        <f>M1910+M1911</f>
        <v>0</v>
      </c>
      <c r="N1909" s="26">
        <f>N1910+N1911</f>
        <v>0</v>
      </c>
      <c r="O1909" s="26">
        <f>O1912</f>
        <v>0</v>
      </c>
      <c r="P1909" s="26">
        <f>IF(M1909+O1909=P1910+P1911+P1912,M1909+O1909,"CHYBA")</f>
        <v>0</v>
      </c>
      <c r="Q1909" s="26">
        <f>Q1910+Q1911</f>
        <v>0</v>
      </c>
      <c r="R1909" s="26">
        <f>R1910+R1911</f>
        <v>0</v>
      </c>
      <c r="S1909" s="26">
        <f>S1912</f>
        <v>0</v>
      </c>
      <c r="T1909" s="28">
        <f>IF(Q1909+S1909=T1910+T1911+T1912,Q1909+S1909,"CHYBA")</f>
        <v>0</v>
      </c>
    </row>
    <row r="1910" spans="1:20" ht="15" hidden="1" customHeight="1" x14ac:dyDescent="0.2">
      <c r="A1910" s="34" t="s">
        <v>17</v>
      </c>
      <c r="B1910" s="113" t="s">
        <v>16</v>
      </c>
      <c r="C1910" s="26" t="e">
        <f>ROUND((Q1910-R1910)/H1910/12,0)</f>
        <v>#DIV/0!</v>
      </c>
      <c r="D1910" s="26">
        <f t="shared" si="90"/>
        <v>0</v>
      </c>
      <c r="E1910" s="36"/>
      <c r="F1910" s="37"/>
      <c r="G1910" s="37"/>
      <c r="H1910" s="28">
        <f>E1910+G1910</f>
        <v>0</v>
      </c>
      <c r="I1910" s="38"/>
      <c r="J1910" s="39"/>
      <c r="K1910" s="26" t="s">
        <v>16</v>
      </c>
      <c r="L1910" s="26">
        <f>I1910</f>
        <v>0</v>
      </c>
      <c r="M1910" s="39"/>
      <c r="N1910" s="39"/>
      <c r="O1910" s="26" t="s">
        <v>16</v>
      </c>
      <c r="P1910" s="26">
        <f>M1910</f>
        <v>0</v>
      </c>
      <c r="Q1910" s="26">
        <f>I1910+M1910</f>
        <v>0</v>
      </c>
      <c r="R1910" s="26">
        <f>J1910+N1910</f>
        <v>0</v>
      </c>
      <c r="S1910" s="26" t="s">
        <v>16</v>
      </c>
      <c r="T1910" s="28">
        <f>Q1910</f>
        <v>0</v>
      </c>
    </row>
    <row r="1911" spans="1:20" ht="15" hidden="1" customHeight="1" x14ac:dyDescent="0.2">
      <c r="A1911" s="34" t="s">
        <v>18</v>
      </c>
      <c r="B1911" s="113" t="s">
        <v>16</v>
      </c>
      <c r="C1911" s="26" t="e">
        <f>ROUND((Q1911-R1911)/H1911/12,0)</f>
        <v>#DIV/0!</v>
      </c>
      <c r="D1911" s="26">
        <f t="shared" si="90"/>
        <v>0</v>
      </c>
      <c r="E1911" s="36"/>
      <c r="F1911" s="37"/>
      <c r="G1911" s="37"/>
      <c r="H1911" s="28">
        <f>E1911+G1911</f>
        <v>0</v>
      </c>
      <c r="I1911" s="38"/>
      <c r="J1911" s="39"/>
      <c r="K1911" s="26" t="s">
        <v>16</v>
      </c>
      <c r="L1911" s="26">
        <f>I1911</f>
        <v>0</v>
      </c>
      <c r="M1911" s="39"/>
      <c r="N1911" s="39"/>
      <c r="O1911" s="26" t="s">
        <v>16</v>
      </c>
      <c r="P1911" s="26">
        <f>M1911</f>
        <v>0</v>
      </c>
      <c r="Q1911" s="26">
        <f>I1911+M1911</f>
        <v>0</v>
      </c>
      <c r="R1911" s="26">
        <f>J1911+N1911</f>
        <v>0</v>
      </c>
      <c r="S1911" s="26" t="s">
        <v>16</v>
      </c>
      <c r="T1911" s="28">
        <f>Q1911</f>
        <v>0</v>
      </c>
    </row>
    <row r="1912" spans="1:20" ht="15.75" hidden="1" customHeight="1" thickBot="1" x14ac:dyDescent="0.25">
      <c r="A1912" s="40" t="s">
        <v>19</v>
      </c>
      <c r="B1912" s="130" t="s">
        <v>16</v>
      </c>
      <c r="C1912" s="42" t="s">
        <v>16</v>
      </c>
      <c r="D1912" s="42">
        <f t="shared" si="90"/>
        <v>0</v>
      </c>
      <c r="E1912" s="43" t="s">
        <v>16</v>
      </c>
      <c r="F1912" s="44" t="s">
        <v>16</v>
      </c>
      <c r="G1912" s="44" t="s">
        <v>16</v>
      </c>
      <c r="H1912" s="45" t="s">
        <v>16</v>
      </c>
      <c r="I1912" s="46" t="s">
        <v>16</v>
      </c>
      <c r="J1912" s="42" t="s">
        <v>16</v>
      </c>
      <c r="K1912" s="47"/>
      <c r="L1912" s="42">
        <f>K1912</f>
        <v>0</v>
      </c>
      <c r="M1912" s="42" t="s">
        <v>16</v>
      </c>
      <c r="N1912" s="42" t="s">
        <v>16</v>
      </c>
      <c r="O1912" s="47"/>
      <c r="P1912" s="42">
        <f>O1912</f>
        <v>0</v>
      </c>
      <c r="Q1912" s="42" t="s">
        <v>16</v>
      </c>
      <c r="R1912" s="42" t="s">
        <v>16</v>
      </c>
      <c r="S1912" s="42">
        <f>K1912+O1912</f>
        <v>0</v>
      </c>
      <c r="T1912" s="48">
        <f>S1912</f>
        <v>0</v>
      </c>
    </row>
    <row r="1913" spans="1:20" ht="15.75" hidden="1" customHeight="1" x14ac:dyDescent="0.2">
      <c r="A1913" s="49" t="s">
        <v>29</v>
      </c>
      <c r="B1913" s="138" t="s">
        <v>16</v>
      </c>
      <c r="C1913" s="51" t="e">
        <f>ROUND((Q1913-R1913)/H1913/12,0)</f>
        <v>#DIV/0!</v>
      </c>
      <c r="D1913" s="51">
        <f t="shared" si="90"/>
        <v>0</v>
      </c>
      <c r="E1913" s="52">
        <f>E1914+E1915</f>
        <v>0</v>
      </c>
      <c r="F1913" s="51">
        <f>F1914+F1915</f>
        <v>0</v>
      </c>
      <c r="G1913" s="51">
        <f>G1914+G1915</f>
        <v>0</v>
      </c>
      <c r="H1913" s="53">
        <f>IF(E1913+G1913=H1914+H1915,E1913+G1913, "CHYBA")</f>
        <v>0</v>
      </c>
      <c r="I1913" s="54">
        <f>I1914+I1915</f>
        <v>0</v>
      </c>
      <c r="J1913" s="51">
        <f>J1914+J1915</f>
        <v>0</v>
      </c>
      <c r="K1913" s="51">
        <f>K1916</f>
        <v>0</v>
      </c>
      <c r="L1913" s="51">
        <f>IF(I1913+K1913=L1914+L1915+L1916,I1913+K1913,"CHYBA")</f>
        <v>0</v>
      </c>
      <c r="M1913" s="51">
        <f>M1914+M1915</f>
        <v>0</v>
      </c>
      <c r="N1913" s="51">
        <f>N1914+N1915</f>
        <v>0</v>
      </c>
      <c r="O1913" s="51">
        <f>O1916</f>
        <v>0</v>
      </c>
      <c r="P1913" s="51">
        <f>IF(M1913+O1913=P1914+P1915+P1916,M1913+O1913,"CHYBA")</f>
        <v>0</v>
      </c>
      <c r="Q1913" s="51">
        <f>Q1914+Q1915</f>
        <v>0</v>
      </c>
      <c r="R1913" s="51">
        <f>R1914+R1915</f>
        <v>0</v>
      </c>
      <c r="S1913" s="51">
        <f>S1916</f>
        <v>0</v>
      </c>
      <c r="T1913" s="53">
        <f>IF(Q1913+S1913=T1914+T1915+T1916,Q1913+S1913,"CHYBA")</f>
        <v>0</v>
      </c>
    </row>
    <row r="1914" spans="1:20" ht="15" hidden="1" customHeight="1" x14ac:dyDescent="0.2">
      <c r="A1914" s="34" t="s">
        <v>17</v>
      </c>
      <c r="B1914" s="113" t="s">
        <v>16</v>
      </c>
      <c r="C1914" s="26" t="e">
        <f>ROUND((Q1914-R1914)/H1914/12,0)</f>
        <v>#DIV/0!</v>
      </c>
      <c r="D1914" s="26">
        <f t="shared" si="90"/>
        <v>0</v>
      </c>
      <c r="E1914" s="27">
        <f t="shared" ref="E1914:G1915" si="92">E1918+E1922+E1926+E1930+E1934+E1938+E1942</f>
        <v>0</v>
      </c>
      <c r="F1914" s="26">
        <f t="shared" si="92"/>
        <v>0</v>
      </c>
      <c r="G1914" s="26">
        <f t="shared" si="92"/>
        <v>0</v>
      </c>
      <c r="H1914" s="28">
        <f>E1914+G1914</f>
        <v>0</v>
      </c>
      <c r="I1914" s="29">
        <f>I1918+I1922+I1926+I1930+I1934+I1938+I1942</f>
        <v>0</v>
      </c>
      <c r="J1914" s="26">
        <f>J1918+J1922+J1926+J1930+J1934+J1938+J1942</f>
        <v>0</v>
      </c>
      <c r="K1914" s="26" t="s">
        <v>16</v>
      </c>
      <c r="L1914" s="26">
        <f>I1914</f>
        <v>0</v>
      </c>
      <c r="M1914" s="26">
        <f>M1918+M1922+M1926+M1930+M1934+M1938+M1942</f>
        <v>0</v>
      </c>
      <c r="N1914" s="26">
        <f>N1918+N1922+N1926+N1930+N1934+N1938+N1942</f>
        <v>0</v>
      </c>
      <c r="O1914" s="26" t="s">
        <v>16</v>
      </c>
      <c r="P1914" s="26">
        <f>M1914</f>
        <v>0</v>
      </c>
      <c r="Q1914" s="26">
        <f>I1914+M1914</f>
        <v>0</v>
      </c>
      <c r="R1914" s="26">
        <f>J1914+N1914</f>
        <v>0</v>
      </c>
      <c r="S1914" s="26" t="s">
        <v>16</v>
      </c>
      <c r="T1914" s="28">
        <f>Q1914</f>
        <v>0</v>
      </c>
    </row>
    <row r="1915" spans="1:20" ht="15" hidden="1" customHeight="1" x14ac:dyDescent="0.2">
      <c r="A1915" s="34" t="s">
        <v>18</v>
      </c>
      <c r="B1915" s="113" t="s">
        <v>16</v>
      </c>
      <c r="C1915" s="26" t="e">
        <f>ROUND((Q1915-R1915)/H1915/12,0)</f>
        <v>#DIV/0!</v>
      </c>
      <c r="D1915" s="26">
        <f t="shared" si="90"/>
        <v>0</v>
      </c>
      <c r="E1915" s="27">
        <f t="shared" si="92"/>
        <v>0</v>
      </c>
      <c r="F1915" s="26">
        <f t="shared" si="92"/>
        <v>0</v>
      </c>
      <c r="G1915" s="26">
        <f t="shared" si="92"/>
        <v>0</v>
      </c>
      <c r="H1915" s="28">
        <f>E1915+G1915</f>
        <v>0</v>
      </c>
      <c r="I1915" s="29">
        <f>I1919+I1923+I1927+I1931+I1935+I1939+I1943</f>
        <v>0</v>
      </c>
      <c r="J1915" s="26">
        <f>J1919+J1923+J1927+J1931+J1935+J1939+J1943</f>
        <v>0</v>
      </c>
      <c r="K1915" s="26" t="s">
        <v>16</v>
      </c>
      <c r="L1915" s="26">
        <f>I1915</f>
        <v>0</v>
      </c>
      <c r="M1915" s="26">
        <f>M1919+M1923+M1927+M1931+M1935+M1939+M1943</f>
        <v>0</v>
      </c>
      <c r="N1915" s="26">
        <f>N1919+N1923+N1927+N1931+N1935+N1939+N1943</f>
        <v>0</v>
      </c>
      <c r="O1915" s="26" t="s">
        <v>16</v>
      </c>
      <c r="P1915" s="26">
        <f>M1915</f>
        <v>0</v>
      </c>
      <c r="Q1915" s="26">
        <f>I1915+M1915</f>
        <v>0</v>
      </c>
      <c r="R1915" s="26">
        <f>J1915+N1915</f>
        <v>0</v>
      </c>
      <c r="S1915" s="26" t="s">
        <v>16</v>
      </c>
      <c r="T1915" s="28">
        <f>Q1915</f>
        <v>0</v>
      </c>
    </row>
    <row r="1916" spans="1:20" ht="15" hidden="1" customHeight="1" x14ac:dyDescent="0.2">
      <c r="A1916" s="34" t="s">
        <v>19</v>
      </c>
      <c r="B1916" s="113" t="s">
        <v>16</v>
      </c>
      <c r="C1916" s="26" t="s">
        <v>16</v>
      </c>
      <c r="D1916" s="26">
        <f t="shared" si="90"/>
        <v>0</v>
      </c>
      <c r="E1916" s="27" t="s">
        <v>16</v>
      </c>
      <c r="F1916" s="30" t="s">
        <v>16</v>
      </c>
      <c r="G1916" s="30" t="s">
        <v>16</v>
      </c>
      <c r="H1916" s="31" t="s">
        <v>16</v>
      </c>
      <c r="I1916" s="29" t="s">
        <v>16</v>
      </c>
      <c r="J1916" s="26" t="s">
        <v>16</v>
      </c>
      <c r="K1916" s="26">
        <f>K1920+K1924+K1928+K1932+K1936+K1940+K1944</f>
        <v>0</v>
      </c>
      <c r="L1916" s="26">
        <f>K1916</f>
        <v>0</v>
      </c>
      <c r="M1916" s="26" t="s">
        <v>16</v>
      </c>
      <c r="N1916" s="26" t="s">
        <v>16</v>
      </c>
      <c r="O1916" s="26">
        <f>O1920+O1924+O1928+O1932+O1936+O1940+O1944</f>
        <v>0</v>
      </c>
      <c r="P1916" s="26">
        <f>O1916</f>
        <v>0</v>
      </c>
      <c r="Q1916" s="26" t="s">
        <v>16</v>
      </c>
      <c r="R1916" s="26" t="s">
        <v>16</v>
      </c>
      <c r="S1916" s="26">
        <f>K1916+O1916</f>
        <v>0</v>
      </c>
      <c r="T1916" s="28">
        <f>S1916</f>
        <v>0</v>
      </c>
    </row>
    <row r="1917" spans="1:20" ht="18" hidden="1" customHeight="1" x14ac:dyDescent="0.2">
      <c r="A1917" s="35" t="s">
        <v>55</v>
      </c>
      <c r="B1917" s="84"/>
      <c r="C1917" s="26" t="e">
        <f>ROUND((Q1917-R1917)/H1917/12,0)</f>
        <v>#DIV/0!</v>
      </c>
      <c r="D1917" s="26">
        <f t="shared" si="90"/>
        <v>0</v>
      </c>
      <c r="E1917" s="27">
        <f>E1918+E1919</f>
        <v>0</v>
      </c>
      <c r="F1917" s="30">
        <f>F1918+F1919</f>
        <v>0</v>
      </c>
      <c r="G1917" s="30">
        <f>G1918+G1919</f>
        <v>0</v>
      </c>
      <c r="H1917" s="31">
        <f>IF(E1917+G1917=H1918+H1919,E1917+G1917, "CHYBA")</f>
        <v>0</v>
      </c>
      <c r="I1917" s="29">
        <f>I1918+I1919</f>
        <v>0</v>
      </c>
      <c r="J1917" s="26">
        <f>J1918+J1919</f>
        <v>0</v>
      </c>
      <c r="K1917" s="26">
        <f>K1920</f>
        <v>0</v>
      </c>
      <c r="L1917" s="26">
        <f>IF(I1917+K1917=L1918+L1919+L1920,I1917+K1917,"CHYBA")</f>
        <v>0</v>
      </c>
      <c r="M1917" s="26">
        <f>M1918+M1919</f>
        <v>0</v>
      </c>
      <c r="N1917" s="26">
        <f>N1918+N1919</f>
        <v>0</v>
      </c>
      <c r="O1917" s="26">
        <f>O1920</f>
        <v>0</v>
      </c>
      <c r="P1917" s="26">
        <f>IF(M1917+O1917=P1918+P1919+P1920,M1917+O1917,"CHYBA")</f>
        <v>0</v>
      </c>
      <c r="Q1917" s="26">
        <f>Q1918+Q1919</f>
        <v>0</v>
      </c>
      <c r="R1917" s="26">
        <f>R1918+R1919</f>
        <v>0</v>
      </c>
      <c r="S1917" s="26">
        <f>S1920</f>
        <v>0</v>
      </c>
      <c r="T1917" s="28">
        <f>IF(Q1917+S1917=T1918+T1919+T1920,Q1917+S1917,"CHYBA")</f>
        <v>0</v>
      </c>
    </row>
    <row r="1918" spans="1:20" ht="15" hidden="1" customHeight="1" x14ac:dyDescent="0.2">
      <c r="A1918" s="34" t="s">
        <v>17</v>
      </c>
      <c r="B1918" s="113" t="s">
        <v>16</v>
      </c>
      <c r="C1918" s="26" t="e">
        <f>ROUND((Q1918-R1918)/H1918/12,0)</f>
        <v>#DIV/0!</v>
      </c>
      <c r="D1918" s="26">
        <f t="shared" si="90"/>
        <v>0</v>
      </c>
      <c r="E1918" s="36"/>
      <c r="F1918" s="37"/>
      <c r="G1918" s="37"/>
      <c r="H1918" s="28">
        <f>E1918+G1918</f>
        <v>0</v>
      </c>
      <c r="I1918" s="38"/>
      <c r="J1918" s="39"/>
      <c r="K1918" s="26" t="s">
        <v>16</v>
      </c>
      <c r="L1918" s="26">
        <f>I1918</f>
        <v>0</v>
      </c>
      <c r="M1918" s="39"/>
      <c r="N1918" s="39"/>
      <c r="O1918" s="26" t="s">
        <v>16</v>
      </c>
      <c r="P1918" s="26">
        <f>M1918</f>
        <v>0</v>
      </c>
      <c r="Q1918" s="26">
        <f>I1918+M1918</f>
        <v>0</v>
      </c>
      <c r="R1918" s="26">
        <f>J1918+N1918</f>
        <v>0</v>
      </c>
      <c r="S1918" s="26" t="s">
        <v>16</v>
      </c>
      <c r="T1918" s="28">
        <f>Q1918</f>
        <v>0</v>
      </c>
    </row>
    <row r="1919" spans="1:20" ht="15" hidden="1" customHeight="1" x14ac:dyDescent="0.2">
      <c r="A1919" s="34" t="s">
        <v>18</v>
      </c>
      <c r="B1919" s="113" t="s">
        <v>16</v>
      </c>
      <c r="C1919" s="26" t="e">
        <f>ROUND((Q1919-R1919)/H1919/12,0)</f>
        <v>#DIV/0!</v>
      </c>
      <c r="D1919" s="26">
        <f t="shared" si="90"/>
        <v>0</v>
      </c>
      <c r="E1919" s="36"/>
      <c r="F1919" s="37"/>
      <c r="G1919" s="37"/>
      <c r="H1919" s="28">
        <f>E1919+G1919</f>
        <v>0</v>
      </c>
      <c r="I1919" s="38"/>
      <c r="J1919" s="39"/>
      <c r="K1919" s="26" t="s">
        <v>16</v>
      </c>
      <c r="L1919" s="26">
        <f>I1919</f>
        <v>0</v>
      </c>
      <c r="M1919" s="39"/>
      <c r="N1919" s="39"/>
      <c r="O1919" s="26" t="s">
        <v>16</v>
      </c>
      <c r="P1919" s="26">
        <f>M1919</f>
        <v>0</v>
      </c>
      <c r="Q1919" s="26">
        <f>I1919+M1919</f>
        <v>0</v>
      </c>
      <c r="R1919" s="26">
        <f>J1919+N1919</f>
        <v>0</v>
      </c>
      <c r="S1919" s="26" t="s">
        <v>16</v>
      </c>
      <c r="T1919" s="28">
        <f>Q1919</f>
        <v>0</v>
      </c>
    </row>
    <row r="1920" spans="1:20" ht="15" hidden="1" customHeight="1" x14ac:dyDescent="0.2">
      <c r="A1920" s="34" t="s">
        <v>19</v>
      </c>
      <c r="B1920" s="113" t="s">
        <v>16</v>
      </c>
      <c r="C1920" s="26" t="s">
        <v>16</v>
      </c>
      <c r="D1920" s="26">
        <f t="shared" si="90"/>
        <v>0</v>
      </c>
      <c r="E1920" s="27" t="s">
        <v>16</v>
      </c>
      <c r="F1920" s="30" t="s">
        <v>16</v>
      </c>
      <c r="G1920" s="30" t="s">
        <v>16</v>
      </c>
      <c r="H1920" s="31" t="s">
        <v>16</v>
      </c>
      <c r="I1920" s="29" t="s">
        <v>16</v>
      </c>
      <c r="J1920" s="26" t="s">
        <v>16</v>
      </c>
      <c r="K1920" s="39"/>
      <c r="L1920" s="26">
        <f>K1920</f>
        <v>0</v>
      </c>
      <c r="M1920" s="26" t="s">
        <v>16</v>
      </c>
      <c r="N1920" s="26" t="s">
        <v>16</v>
      </c>
      <c r="O1920" s="39"/>
      <c r="P1920" s="26">
        <f>O1920</f>
        <v>0</v>
      </c>
      <c r="Q1920" s="26" t="s">
        <v>16</v>
      </c>
      <c r="R1920" s="26" t="s">
        <v>16</v>
      </c>
      <c r="S1920" s="26">
        <f>K1920+O1920</f>
        <v>0</v>
      </c>
      <c r="T1920" s="28">
        <f>S1920</f>
        <v>0</v>
      </c>
    </row>
    <row r="1921" spans="1:20" ht="18" hidden="1" customHeight="1" x14ac:dyDescent="0.2">
      <c r="A1921" s="35" t="s">
        <v>55</v>
      </c>
      <c r="B1921" s="84"/>
      <c r="C1921" s="26" t="e">
        <f>ROUND((Q1921-R1921)/H1921/12,0)</f>
        <v>#DIV/0!</v>
      </c>
      <c r="D1921" s="26">
        <f t="shared" si="90"/>
        <v>0</v>
      </c>
      <c r="E1921" s="27">
        <f>E1922+E1923</f>
        <v>0</v>
      </c>
      <c r="F1921" s="30">
        <f>F1922+F1923</f>
        <v>0</v>
      </c>
      <c r="G1921" s="30">
        <f>G1922+G1923</f>
        <v>0</v>
      </c>
      <c r="H1921" s="31">
        <f>IF(E1921+G1921=H1922+H1923,E1921+G1921, "CHYBA")</f>
        <v>0</v>
      </c>
      <c r="I1921" s="29">
        <f>I1922+I1923</f>
        <v>0</v>
      </c>
      <c r="J1921" s="26">
        <f>J1922+J1923</f>
        <v>0</v>
      </c>
      <c r="K1921" s="26">
        <f>K1924</f>
        <v>0</v>
      </c>
      <c r="L1921" s="26">
        <f>IF(I1921+K1921=L1922+L1923+L1924,I1921+K1921,"CHYBA")</f>
        <v>0</v>
      </c>
      <c r="M1921" s="26">
        <f>M1922+M1923</f>
        <v>0</v>
      </c>
      <c r="N1921" s="26">
        <f>N1922+N1923</f>
        <v>0</v>
      </c>
      <c r="O1921" s="26">
        <f>O1924</f>
        <v>0</v>
      </c>
      <c r="P1921" s="26">
        <f>IF(M1921+O1921=P1922+P1923+P1924,M1921+O1921,"CHYBA")</f>
        <v>0</v>
      </c>
      <c r="Q1921" s="26">
        <f>Q1922+Q1923</f>
        <v>0</v>
      </c>
      <c r="R1921" s="26">
        <f>R1922+R1923</f>
        <v>0</v>
      </c>
      <c r="S1921" s="26">
        <f>S1924</f>
        <v>0</v>
      </c>
      <c r="T1921" s="28">
        <f>IF(Q1921+S1921=T1922+T1923+T1924,Q1921+S1921,"CHYBA")</f>
        <v>0</v>
      </c>
    </row>
    <row r="1922" spans="1:20" ht="15" hidden="1" customHeight="1" x14ac:dyDescent="0.2">
      <c r="A1922" s="34" t="s">
        <v>17</v>
      </c>
      <c r="B1922" s="113" t="s">
        <v>16</v>
      </c>
      <c r="C1922" s="26" t="e">
        <f>ROUND((Q1922-R1922)/H1922/12,0)</f>
        <v>#DIV/0!</v>
      </c>
      <c r="D1922" s="26">
        <f t="shared" si="90"/>
        <v>0</v>
      </c>
      <c r="E1922" s="36"/>
      <c r="F1922" s="37"/>
      <c r="G1922" s="37"/>
      <c r="H1922" s="28">
        <f>E1922+G1922</f>
        <v>0</v>
      </c>
      <c r="I1922" s="38"/>
      <c r="J1922" s="39"/>
      <c r="K1922" s="26" t="s">
        <v>16</v>
      </c>
      <c r="L1922" s="26">
        <f>I1922</f>
        <v>0</v>
      </c>
      <c r="M1922" s="39"/>
      <c r="N1922" s="39"/>
      <c r="O1922" s="26" t="s">
        <v>16</v>
      </c>
      <c r="P1922" s="26">
        <f>M1922</f>
        <v>0</v>
      </c>
      <c r="Q1922" s="26">
        <f>I1922+M1922</f>
        <v>0</v>
      </c>
      <c r="R1922" s="26">
        <f>J1922+N1922</f>
        <v>0</v>
      </c>
      <c r="S1922" s="26" t="s">
        <v>16</v>
      </c>
      <c r="T1922" s="28">
        <f>Q1922</f>
        <v>0</v>
      </c>
    </row>
    <row r="1923" spans="1:20" ht="15" hidden="1" customHeight="1" x14ac:dyDescent="0.2">
      <c r="A1923" s="34" t="s">
        <v>18</v>
      </c>
      <c r="B1923" s="113" t="s">
        <v>16</v>
      </c>
      <c r="C1923" s="26" t="e">
        <f>ROUND((Q1923-R1923)/H1923/12,0)</f>
        <v>#DIV/0!</v>
      </c>
      <c r="D1923" s="26">
        <f t="shared" si="90"/>
        <v>0</v>
      </c>
      <c r="E1923" s="36"/>
      <c r="F1923" s="37"/>
      <c r="G1923" s="37"/>
      <c r="H1923" s="28">
        <f>E1923+G1923</f>
        <v>0</v>
      </c>
      <c r="I1923" s="38"/>
      <c r="J1923" s="39"/>
      <c r="K1923" s="26" t="s">
        <v>16</v>
      </c>
      <c r="L1923" s="26">
        <f>I1923</f>
        <v>0</v>
      </c>
      <c r="M1923" s="39"/>
      <c r="N1923" s="39"/>
      <c r="O1923" s="26" t="s">
        <v>16</v>
      </c>
      <c r="P1923" s="26">
        <f>M1923</f>
        <v>0</v>
      </c>
      <c r="Q1923" s="26">
        <f>I1923+M1923</f>
        <v>0</v>
      </c>
      <c r="R1923" s="26">
        <f>J1923+N1923</f>
        <v>0</v>
      </c>
      <c r="S1923" s="26" t="s">
        <v>16</v>
      </c>
      <c r="T1923" s="28">
        <f>Q1923</f>
        <v>0</v>
      </c>
    </row>
    <row r="1924" spans="1:20" ht="15" hidden="1" customHeight="1" x14ac:dyDescent="0.2">
      <c r="A1924" s="34" t="s">
        <v>19</v>
      </c>
      <c r="B1924" s="113" t="s">
        <v>16</v>
      </c>
      <c r="C1924" s="26" t="s">
        <v>16</v>
      </c>
      <c r="D1924" s="26">
        <f t="shared" si="90"/>
        <v>0</v>
      </c>
      <c r="E1924" s="27" t="s">
        <v>16</v>
      </c>
      <c r="F1924" s="30" t="s">
        <v>16</v>
      </c>
      <c r="G1924" s="30" t="s">
        <v>16</v>
      </c>
      <c r="H1924" s="31" t="s">
        <v>16</v>
      </c>
      <c r="I1924" s="29" t="s">
        <v>16</v>
      </c>
      <c r="J1924" s="26" t="s">
        <v>16</v>
      </c>
      <c r="K1924" s="39"/>
      <c r="L1924" s="26">
        <f>K1924</f>
        <v>0</v>
      </c>
      <c r="M1924" s="26" t="s">
        <v>16</v>
      </c>
      <c r="N1924" s="26" t="s">
        <v>16</v>
      </c>
      <c r="O1924" s="39"/>
      <c r="P1924" s="26">
        <f>O1924</f>
        <v>0</v>
      </c>
      <c r="Q1924" s="26" t="s">
        <v>16</v>
      </c>
      <c r="R1924" s="26" t="s">
        <v>16</v>
      </c>
      <c r="S1924" s="26">
        <f>K1924+O1924</f>
        <v>0</v>
      </c>
      <c r="T1924" s="28">
        <f>S1924</f>
        <v>0</v>
      </c>
    </row>
    <row r="1925" spans="1:20" ht="18" hidden="1" customHeight="1" x14ac:dyDescent="0.2">
      <c r="A1925" s="35" t="s">
        <v>55</v>
      </c>
      <c r="B1925" s="84"/>
      <c r="C1925" s="26" t="e">
        <f>ROUND((Q1925-R1925)/H1925/12,0)</f>
        <v>#DIV/0!</v>
      </c>
      <c r="D1925" s="26">
        <f t="shared" ref="D1925:D1979" si="93">IFERROR(R1925/F1925/12,0)</f>
        <v>0</v>
      </c>
      <c r="E1925" s="27">
        <f>E1926+E1927</f>
        <v>0</v>
      </c>
      <c r="F1925" s="30">
        <f>F1926+F1927</f>
        <v>0</v>
      </c>
      <c r="G1925" s="30">
        <f>G1926+G1927</f>
        <v>0</v>
      </c>
      <c r="H1925" s="31">
        <f>IF(E1925+G1925=H1926+H1927,E1925+G1925, "CHYBA")</f>
        <v>0</v>
      </c>
      <c r="I1925" s="29">
        <f>I1926+I1927</f>
        <v>0</v>
      </c>
      <c r="J1925" s="26">
        <f>J1926+J1927</f>
        <v>0</v>
      </c>
      <c r="K1925" s="26">
        <f>K1928</f>
        <v>0</v>
      </c>
      <c r="L1925" s="26">
        <f>IF(I1925+K1925=L1926+L1927+L1928,I1925+K1925,"CHYBA")</f>
        <v>0</v>
      </c>
      <c r="M1925" s="26">
        <f>M1926+M1927</f>
        <v>0</v>
      </c>
      <c r="N1925" s="26">
        <f>N1926+N1927</f>
        <v>0</v>
      </c>
      <c r="O1925" s="26">
        <f>O1928</f>
        <v>0</v>
      </c>
      <c r="P1925" s="26">
        <f>IF(M1925+O1925=P1926+P1927+P1928,M1925+O1925,"CHYBA")</f>
        <v>0</v>
      </c>
      <c r="Q1925" s="26">
        <f>Q1926+Q1927</f>
        <v>0</v>
      </c>
      <c r="R1925" s="26">
        <f>R1926+R1927</f>
        <v>0</v>
      </c>
      <c r="S1925" s="26">
        <f>S1928</f>
        <v>0</v>
      </c>
      <c r="T1925" s="28">
        <f>IF(Q1925+S1925=T1926+T1927+T1928,Q1925+S1925,"CHYBA")</f>
        <v>0</v>
      </c>
    </row>
    <row r="1926" spans="1:20" ht="15" hidden="1" customHeight="1" x14ac:dyDescent="0.2">
      <c r="A1926" s="34" t="s">
        <v>17</v>
      </c>
      <c r="B1926" s="113" t="s">
        <v>16</v>
      </c>
      <c r="C1926" s="26" t="e">
        <f>ROUND((Q1926-R1926)/H1926/12,0)</f>
        <v>#DIV/0!</v>
      </c>
      <c r="D1926" s="26">
        <f t="shared" si="93"/>
        <v>0</v>
      </c>
      <c r="E1926" s="36"/>
      <c r="F1926" s="37"/>
      <c r="G1926" s="37"/>
      <c r="H1926" s="28">
        <f>E1926+G1926</f>
        <v>0</v>
      </c>
      <c r="I1926" s="38"/>
      <c r="J1926" s="39"/>
      <c r="K1926" s="26" t="s">
        <v>16</v>
      </c>
      <c r="L1926" s="26">
        <f>I1926</f>
        <v>0</v>
      </c>
      <c r="M1926" s="39"/>
      <c r="N1926" s="39"/>
      <c r="O1926" s="26" t="s">
        <v>16</v>
      </c>
      <c r="P1926" s="26">
        <f>M1926</f>
        <v>0</v>
      </c>
      <c r="Q1926" s="26">
        <f>I1926+M1926</f>
        <v>0</v>
      </c>
      <c r="R1926" s="26">
        <f>J1926+N1926</f>
        <v>0</v>
      </c>
      <c r="S1926" s="26" t="s">
        <v>16</v>
      </c>
      <c r="T1926" s="28">
        <f>Q1926</f>
        <v>0</v>
      </c>
    </row>
    <row r="1927" spans="1:20" ht="15" hidden="1" customHeight="1" x14ac:dyDescent="0.2">
      <c r="A1927" s="34" t="s">
        <v>18</v>
      </c>
      <c r="B1927" s="113" t="s">
        <v>16</v>
      </c>
      <c r="C1927" s="26" t="e">
        <f>ROUND((Q1927-R1927)/H1927/12,0)</f>
        <v>#DIV/0!</v>
      </c>
      <c r="D1927" s="26">
        <f t="shared" si="93"/>
        <v>0</v>
      </c>
      <c r="E1927" s="36"/>
      <c r="F1927" s="37"/>
      <c r="G1927" s="37"/>
      <c r="H1927" s="28">
        <f>E1927+G1927</f>
        <v>0</v>
      </c>
      <c r="I1927" s="38"/>
      <c r="J1927" s="39"/>
      <c r="K1927" s="26" t="s">
        <v>16</v>
      </c>
      <c r="L1927" s="26">
        <f>I1927</f>
        <v>0</v>
      </c>
      <c r="M1927" s="39"/>
      <c r="N1927" s="39"/>
      <c r="O1927" s="26" t="s">
        <v>16</v>
      </c>
      <c r="P1927" s="26">
        <f>M1927</f>
        <v>0</v>
      </c>
      <c r="Q1927" s="26">
        <f>I1927+M1927</f>
        <v>0</v>
      </c>
      <c r="R1927" s="26">
        <f>J1927+N1927</f>
        <v>0</v>
      </c>
      <c r="S1927" s="26" t="s">
        <v>16</v>
      </c>
      <c r="T1927" s="28">
        <f>Q1927</f>
        <v>0</v>
      </c>
    </row>
    <row r="1928" spans="1:20" ht="15" hidden="1" customHeight="1" x14ac:dyDescent="0.2">
      <c r="A1928" s="34" t="s">
        <v>19</v>
      </c>
      <c r="B1928" s="113" t="s">
        <v>16</v>
      </c>
      <c r="C1928" s="26" t="s">
        <v>16</v>
      </c>
      <c r="D1928" s="26">
        <f t="shared" si="93"/>
        <v>0</v>
      </c>
      <c r="E1928" s="27" t="s">
        <v>16</v>
      </c>
      <c r="F1928" s="30" t="s">
        <v>16</v>
      </c>
      <c r="G1928" s="30" t="s">
        <v>16</v>
      </c>
      <c r="H1928" s="31" t="s">
        <v>16</v>
      </c>
      <c r="I1928" s="29" t="s">
        <v>16</v>
      </c>
      <c r="J1928" s="26" t="s">
        <v>16</v>
      </c>
      <c r="K1928" s="39"/>
      <c r="L1928" s="26">
        <f>K1928</f>
        <v>0</v>
      </c>
      <c r="M1928" s="26" t="s">
        <v>16</v>
      </c>
      <c r="N1928" s="26" t="s">
        <v>16</v>
      </c>
      <c r="O1928" s="39"/>
      <c r="P1928" s="26">
        <f>O1928</f>
        <v>0</v>
      </c>
      <c r="Q1928" s="26" t="s">
        <v>16</v>
      </c>
      <c r="R1928" s="26" t="s">
        <v>16</v>
      </c>
      <c r="S1928" s="26">
        <f>K1928+O1928</f>
        <v>0</v>
      </c>
      <c r="T1928" s="28">
        <f>S1928</f>
        <v>0</v>
      </c>
    </row>
    <row r="1929" spans="1:20" ht="18" hidden="1" customHeight="1" x14ac:dyDescent="0.2">
      <c r="A1929" s="35" t="s">
        <v>55</v>
      </c>
      <c r="B1929" s="84"/>
      <c r="C1929" s="26" t="e">
        <f>ROUND((Q1929-R1929)/H1929/12,0)</f>
        <v>#DIV/0!</v>
      </c>
      <c r="D1929" s="26">
        <f t="shared" si="93"/>
        <v>0</v>
      </c>
      <c r="E1929" s="27">
        <f>E1930+E1931</f>
        <v>0</v>
      </c>
      <c r="F1929" s="30">
        <f>F1930+F1931</f>
        <v>0</v>
      </c>
      <c r="G1929" s="30">
        <f>G1930+G1931</f>
        <v>0</v>
      </c>
      <c r="H1929" s="31">
        <f>IF(E1929+G1929=H1930+H1931,E1929+G1929, "CHYBA")</f>
        <v>0</v>
      </c>
      <c r="I1929" s="29">
        <f>I1930+I1931</f>
        <v>0</v>
      </c>
      <c r="J1929" s="26">
        <f>J1930+J1931</f>
        <v>0</v>
      </c>
      <c r="K1929" s="26">
        <f>K1932</f>
        <v>0</v>
      </c>
      <c r="L1929" s="26">
        <f>IF(I1929+K1929=L1930+L1931+L1932,I1929+K1929,"CHYBA")</f>
        <v>0</v>
      </c>
      <c r="M1929" s="26">
        <f>M1930+M1931</f>
        <v>0</v>
      </c>
      <c r="N1929" s="26">
        <f>N1930+N1931</f>
        <v>0</v>
      </c>
      <c r="O1929" s="26">
        <f>O1932</f>
        <v>0</v>
      </c>
      <c r="P1929" s="26">
        <f>IF(M1929+O1929=P1930+P1931+P1932,M1929+O1929,"CHYBA")</f>
        <v>0</v>
      </c>
      <c r="Q1929" s="26">
        <f>Q1930+Q1931</f>
        <v>0</v>
      </c>
      <c r="R1929" s="26">
        <f>R1930+R1931</f>
        <v>0</v>
      </c>
      <c r="S1929" s="26">
        <f>S1932</f>
        <v>0</v>
      </c>
      <c r="T1929" s="28">
        <f>IF(Q1929+S1929=T1930+T1931+T1932,Q1929+S1929,"CHYBA")</f>
        <v>0</v>
      </c>
    </row>
    <row r="1930" spans="1:20" ht="15" hidden="1" customHeight="1" x14ac:dyDescent="0.2">
      <c r="A1930" s="34" t="s">
        <v>17</v>
      </c>
      <c r="B1930" s="113" t="s">
        <v>16</v>
      </c>
      <c r="C1930" s="26" t="e">
        <f>ROUND((Q1930-R1930)/H1930/12,0)</f>
        <v>#DIV/0!</v>
      </c>
      <c r="D1930" s="26">
        <f t="shared" si="93"/>
        <v>0</v>
      </c>
      <c r="E1930" s="36"/>
      <c r="F1930" s="37"/>
      <c r="G1930" s="37"/>
      <c r="H1930" s="28">
        <f>E1930+G1930</f>
        <v>0</v>
      </c>
      <c r="I1930" s="38"/>
      <c r="J1930" s="39"/>
      <c r="K1930" s="26" t="s">
        <v>16</v>
      </c>
      <c r="L1930" s="26">
        <f>I1930</f>
        <v>0</v>
      </c>
      <c r="M1930" s="39"/>
      <c r="N1930" s="39"/>
      <c r="O1930" s="26" t="s">
        <v>16</v>
      </c>
      <c r="P1930" s="26">
        <f>M1930</f>
        <v>0</v>
      </c>
      <c r="Q1930" s="26">
        <f>I1930+M1930</f>
        <v>0</v>
      </c>
      <c r="R1930" s="26">
        <f>J1930+N1930</f>
        <v>0</v>
      </c>
      <c r="S1930" s="26" t="s">
        <v>16</v>
      </c>
      <c r="T1930" s="28">
        <f>Q1930</f>
        <v>0</v>
      </c>
    </row>
    <row r="1931" spans="1:20" ht="15" hidden="1" customHeight="1" x14ac:dyDescent="0.2">
      <c r="A1931" s="34" t="s">
        <v>18</v>
      </c>
      <c r="B1931" s="113" t="s">
        <v>16</v>
      </c>
      <c r="C1931" s="26" t="e">
        <f>ROUND((Q1931-R1931)/H1931/12,0)</f>
        <v>#DIV/0!</v>
      </c>
      <c r="D1931" s="26">
        <f t="shared" si="93"/>
        <v>0</v>
      </c>
      <c r="E1931" s="36"/>
      <c r="F1931" s="37"/>
      <c r="G1931" s="37"/>
      <c r="H1931" s="28">
        <f>E1931+G1931</f>
        <v>0</v>
      </c>
      <c r="I1931" s="38"/>
      <c r="J1931" s="39"/>
      <c r="K1931" s="26" t="s">
        <v>16</v>
      </c>
      <c r="L1931" s="26">
        <f>I1931</f>
        <v>0</v>
      </c>
      <c r="M1931" s="39"/>
      <c r="N1931" s="39"/>
      <c r="O1931" s="26" t="s">
        <v>16</v>
      </c>
      <c r="P1931" s="26">
        <f>M1931</f>
        <v>0</v>
      </c>
      <c r="Q1931" s="26">
        <f>I1931+M1931</f>
        <v>0</v>
      </c>
      <c r="R1931" s="26">
        <f>J1931+N1931</f>
        <v>0</v>
      </c>
      <c r="S1931" s="26" t="s">
        <v>16</v>
      </c>
      <c r="T1931" s="28">
        <f>Q1931</f>
        <v>0</v>
      </c>
    </row>
    <row r="1932" spans="1:20" ht="15" hidden="1" customHeight="1" x14ac:dyDescent="0.2">
      <c r="A1932" s="34" t="s">
        <v>19</v>
      </c>
      <c r="B1932" s="113" t="s">
        <v>16</v>
      </c>
      <c r="C1932" s="26" t="s">
        <v>16</v>
      </c>
      <c r="D1932" s="26">
        <f t="shared" si="93"/>
        <v>0</v>
      </c>
      <c r="E1932" s="27" t="s">
        <v>16</v>
      </c>
      <c r="F1932" s="30" t="s">
        <v>16</v>
      </c>
      <c r="G1932" s="30" t="s">
        <v>16</v>
      </c>
      <c r="H1932" s="31" t="s">
        <v>16</v>
      </c>
      <c r="I1932" s="29" t="s">
        <v>16</v>
      </c>
      <c r="J1932" s="26" t="s">
        <v>16</v>
      </c>
      <c r="K1932" s="39"/>
      <c r="L1932" s="26">
        <f>K1932</f>
        <v>0</v>
      </c>
      <c r="M1932" s="26" t="s">
        <v>16</v>
      </c>
      <c r="N1932" s="26" t="s">
        <v>16</v>
      </c>
      <c r="O1932" s="39"/>
      <c r="P1932" s="26">
        <f>O1932</f>
        <v>0</v>
      </c>
      <c r="Q1932" s="26" t="s">
        <v>16</v>
      </c>
      <c r="R1932" s="26" t="s">
        <v>16</v>
      </c>
      <c r="S1932" s="26">
        <f>K1932+O1932</f>
        <v>0</v>
      </c>
      <c r="T1932" s="28">
        <f>S1932</f>
        <v>0</v>
      </c>
    </row>
    <row r="1933" spans="1:20" ht="18" hidden="1" customHeight="1" x14ac:dyDescent="0.2">
      <c r="A1933" s="35" t="s">
        <v>55</v>
      </c>
      <c r="B1933" s="84"/>
      <c r="C1933" s="26" t="e">
        <f>ROUND((Q1933-R1933)/H1933/12,0)</f>
        <v>#DIV/0!</v>
      </c>
      <c r="D1933" s="26">
        <f t="shared" si="93"/>
        <v>0</v>
      </c>
      <c r="E1933" s="27">
        <f>E1934+E1935</f>
        <v>0</v>
      </c>
      <c r="F1933" s="30">
        <f>F1934+F1935</f>
        <v>0</v>
      </c>
      <c r="G1933" s="30">
        <f>G1934+G1935</f>
        <v>0</v>
      </c>
      <c r="H1933" s="31">
        <f>IF(E1933+G1933=H1934+H1935,E1933+G1933, "CHYBA")</f>
        <v>0</v>
      </c>
      <c r="I1933" s="29">
        <f>I1934+I1935</f>
        <v>0</v>
      </c>
      <c r="J1933" s="26">
        <f>J1934+J1935</f>
        <v>0</v>
      </c>
      <c r="K1933" s="26">
        <f>K1936</f>
        <v>0</v>
      </c>
      <c r="L1933" s="26">
        <f>IF(I1933+K1933=L1934+L1935+L1936,I1933+K1933,"CHYBA")</f>
        <v>0</v>
      </c>
      <c r="M1933" s="26">
        <f>M1934+M1935</f>
        <v>0</v>
      </c>
      <c r="N1933" s="26">
        <f>N1934+N1935</f>
        <v>0</v>
      </c>
      <c r="O1933" s="26">
        <f>O1936</f>
        <v>0</v>
      </c>
      <c r="P1933" s="26">
        <f>IF(M1933+O1933=P1934+P1935+P1936,M1933+O1933,"CHYBA")</f>
        <v>0</v>
      </c>
      <c r="Q1933" s="26">
        <f>Q1934+Q1935</f>
        <v>0</v>
      </c>
      <c r="R1933" s="26">
        <f>R1934+R1935</f>
        <v>0</v>
      </c>
      <c r="S1933" s="26">
        <f>S1936</f>
        <v>0</v>
      </c>
      <c r="T1933" s="28">
        <f>IF(Q1933+S1933=T1934+T1935+T1936,Q1933+S1933,"CHYBA")</f>
        <v>0</v>
      </c>
    </row>
    <row r="1934" spans="1:20" ht="15" hidden="1" customHeight="1" x14ac:dyDescent="0.2">
      <c r="A1934" s="34" t="s">
        <v>17</v>
      </c>
      <c r="B1934" s="113" t="s">
        <v>16</v>
      </c>
      <c r="C1934" s="26" t="e">
        <f>ROUND((Q1934-R1934)/H1934/12,0)</f>
        <v>#DIV/0!</v>
      </c>
      <c r="D1934" s="26">
        <f t="shared" si="93"/>
        <v>0</v>
      </c>
      <c r="E1934" s="36"/>
      <c r="F1934" s="37"/>
      <c r="G1934" s="37"/>
      <c r="H1934" s="28">
        <f>E1934+G1934</f>
        <v>0</v>
      </c>
      <c r="I1934" s="38"/>
      <c r="J1934" s="39"/>
      <c r="K1934" s="26" t="s">
        <v>16</v>
      </c>
      <c r="L1934" s="26">
        <f>I1934</f>
        <v>0</v>
      </c>
      <c r="M1934" s="39"/>
      <c r="N1934" s="39"/>
      <c r="O1934" s="26" t="s">
        <v>16</v>
      </c>
      <c r="P1934" s="26">
        <f>M1934</f>
        <v>0</v>
      </c>
      <c r="Q1934" s="26">
        <f>I1934+M1934</f>
        <v>0</v>
      </c>
      <c r="R1934" s="26">
        <f>J1934+N1934</f>
        <v>0</v>
      </c>
      <c r="S1934" s="26" t="s">
        <v>16</v>
      </c>
      <c r="T1934" s="28">
        <f>Q1934</f>
        <v>0</v>
      </c>
    </row>
    <row r="1935" spans="1:20" ht="15" hidden="1" customHeight="1" x14ac:dyDescent="0.2">
      <c r="A1935" s="34" t="s">
        <v>18</v>
      </c>
      <c r="B1935" s="113" t="s">
        <v>16</v>
      </c>
      <c r="C1935" s="26" t="e">
        <f>ROUND((Q1935-R1935)/H1935/12,0)</f>
        <v>#DIV/0!</v>
      </c>
      <c r="D1935" s="26">
        <f t="shared" si="93"/>
        <v>0</v>
      </c>
      <c r="E1935" s="36"/>
      <c r="F1935" s="37"/>
      <c r="G1935" s="37"/>
      <c r="H1935" s="28">
        <f>E1935+G1935</f>
        <v>0</v>
      </c>
      <c r="I1935" s="38"/>
      <c r="J1935" s="39"/>
      <c r="K1935" s="26" t="s">
        <v>16</v>
      </c>
      <c r="L1935" s="26">
        <f>I1935</f>
        <v>0</v>
      </c>
      <c r="M1935" s="39"/>
      <c r="N1935" s="39"/>
      <c r="O1935" s="26" t="s">
        <v>16</v>
      </c>
      <c r="P1935" s="26">
        <f>M1935</f>
        <v>0</v>
      </c>
      <c r="Q1935" s="26">
        <f>I1935+M1935</f>
        <v>0</v>
      </c>
      <c r="R1935" s="26">
        <f>J1935+N1935</f>
        <v>0</v>
      </c>
      <c r="S1935" s="26" t="s">
        <v>16</v>
      </c>
      <c r="T1935" s="28">
        <f>Q1935</f>
        <v>0</v>
      </c>
    </row>
    <row r="1936" spans="1:20" ht="15" hidden="1" customHeight="1" x14ac:dyDescent="0.2">
      <c r="A1936" s="34" t="s">
        <v>19</v>
      </c>
      <c r="B1936" s="113" t="s">
        <v>16</v>
      </c>
      <c r="C1936" s="26" t="s">
        <v>16</v>
      </c>
      <c r="D1936" s="26">
        <f t="shared" si="93"/>
        <v>0</v>
      </c>
      <c r="E1936" s="27" t="s">
        <v>16</v>
      </c>
      <c r="F1936" s="30" t="s">
        <v>16</v>
      </c>
      <c r="G1936" s="30" t="s">
        <v>16</v>
      </c>
      <c r="H1936" s="31" t="s">
        <v>16</v>
      </c>
      <c r="I1936" s="29" t="s">
        <v>16</v>
      </c>
      <c r="J1936" s="26" t="s">
        <v>16</v>
      </c>
      <c r="K1936" s="39"/>
      <c r="L1936" s="26">
        <f>K1936</f>
        <v>0</v>
      </c>
      <c r="M1936" s="26" t="s">
        <v>16</v>
      </c>
      <c r="N1936" s="26" t="s">
        <v>16</v>
      </c>
      <c r="O1936" s="39"/>
      <c r="P1936" s="26">
        <f>O1936</f>
        <v>0</v>
      </c>
      <c r="Q1936" s="26" t="s">
        <v>16</v>
      </c>
      <c r="R1936" s="26" t="s">
        <v>16</v>
      </c>
      <c r="S1936" s="26">
        <f>K1936+O1936</f>
        <v>0</v>
      </c>
      <c r="T1936" s="28">
        <f>S1936</f>
        <v>0</v>
      </c>
    </row>
    <row r="1937" spans="1:20" ht="18" hidden="1" customHeight="1" x14ac:dyDescent="0.2">
      <c r="A1937" s="35" t="s">
        <v>55</v>
      </c>
      <c r="B1937" s="84"/>
      <c r="C1937" s="26" t="e">
        <f>ROUND((Q1937-R1937)/H1937/12,0)</f>
        <v>#DIV/0!</v>
      </c>
      <c r="D1937" s="26">
        <f t="shared" si="93"/>
        <v>0</v>
      </c>
      <c r="E1937" s="27">
        <f>E1938+E1939</f>
        <v>0</v>
      </c>
      <c r="F1937" s="30">
        <f>F1938+F1939</f>
        <v>0</v>
      </c>
      <c r="G1937" s="30">
        <f>G1938+G1939</f>
        <v>0</v>
      </c>
      <c r="H1937" s="31">
        <f>IF(E1937+G1937=H1938+H1939,E1937+G1937, "CHYBA")</f>
        <v>0</v>
      </c>
      <c r="I1937" s="29">
        <f>I1938+I1939</f>
        <v>0</v>
      </c>
      <c r="J1937" s="26">
        <f>J1938+J1939</f>
        <v>0</v>
      </c>
      <c r="K1937" s="26">
        <f>K1940</f>
        <v>0</v>
      </c>
      <c r="L1937" s="26">
        <f>IF(I1937+K1937=L1938+L1939+L1940,I1937+K1937,"CHYBA")</f>
        <v>0</v>
      </c>
      <c r="M1937" s="26">
        <f>M1938+M1939</f>
        <v>0</v>
      </c>
      <c r="N1937" s="26">
        <f>N1938+N1939</f>
        <v>0</v>
      </c>
      <c r="O1937" s="26">
        <f>O1940</f>
        <v>0</v>
      </c>
      <c r="P1937" s="26">
        <f>IF(M1937+O1937=P1938+P1939+P1940,M1937+O1937,"CHYBA")</f>
        <v>0</v>
      </c>
      <c r="Q1937" s="26">
        <f>Q1938+Q1939</f>
        <v>0</v>
      </c>
      <c r="R1937" s="26">
        <f>R1938+R1939</f>
        <v>0</v>
      </c>
      <c r="S1937" s="26">
        <f>S1940</f>
        <v>0</v>
      </c>
      <c r="T1937" s="28">
        <f>IF(Q1937+S1937=T1938+T1939+T1940,Q1937+S1937,"CHYBA")</f>
        <v>0</v>
      </c>
    </row>
    <row r="1938" spans="1:20" ht="15" hidden="1" customHeight="1" x14ac:dyDescent="0.2">
      <c r="A1938" s="34" t="s">
        <v>17</v>
      </c>
      <c r="B1938" s="113" t="s">
        <v>16</v>
      </c>
      <c r="C1938" s="26" t="e">
        <f>ROUND((Q1938-R1938)/H1938/12,0)</f>
        <v>#DIV/0!</v>
      </c>
      <c r="D1938" s="26">
        <f t="shared" si="93"/>
        <v>0</v>
      </c>
      <c r="E1938" s="36"/>
      <c r="F1938" s="37"/>
      <c r="G1938" s="37"/>
      <c r="H1938" s="28">
        <f>E1938+G1938</f>
        <v>0</v>
      </c>
      <c r="I1938" s="38"/>
      <c r="J1938" s="39"/>
      <c r="K1938" s="26" t="s">
        <v>16</v>
      </c>
      <c r="L1938" s="26">
        <f>I1938</f>
        <v>0</v>
      </c>
      <c r="M1938" s="39"/>
      <c r="N1938" s="39"/>
      <c r="O1938" s="26" t="s">
        <v>16</v>
      </c>
      <c r="P1938" s="26">
        <f>M1938</f>
        <v>0</v>
      </c>
      <c r="Q1938" s="26">
        <f>I1938+M1938</f>
        <v>0</v>
      </c>
      <c r="R1938" s="26">
        <f>J1938+N1938</f>
        <v>0</v>
      </c>
      <c r="S1938" s="26" t="s">
        <v>16</v>
      </c>
      <c r="T1938" s="28">
        <f>Q1938</f>
        <v>0</v>
      </c>
    </row>
    <row r="1939" spans="1:20" ht="15" hidden="1" customHeight="1" x14ac:dyDescent="0.2">
      <c r="A1939" s="34" t="s">
        <v>18</v>
      </c>
      <c r="B1939" s="113" t="s">
        <v>16</v>
      </c>
      <c r="C1939" s="26" t="e">
        <f>ROUND((Q1939-R1939)/H1939/12,0)</f>
        <v>#DIV/0!</v>
      </c>
      <c r="D1939" s="26">
        <f t="shared" si="93"/>
        <v>0</v>
      </c>
      <c r="E1939" s="36"/>
      <c r="F1939" s="37"/>
      <c r="G1939" s="37"/>
      <c r="H1939" s="28">
        <f>E1939+G1939</f>
        <v>0</v>
      </c>
      <c r="I1939" s="38"/>
      <c r="J1939" s="39"/>
      <c r="K1939" s="26" t="s">
        <v>16</v>
      </c>
      <c r="L1939" s="26">
        <f>I1939</f>
        <v>0</v>
      </c>
      <c r="M1939" s="39"/>
      <c r="N1939" s="39"/>
      <c r="O1939" s="26" t="s">
        <v>16</v>
      </c>
      <c r="P1939" s="26">
        <f>M1939</f>
        <v>0</v>
      </c>
      <c r="Q1939" s="26">
        <f>I1939+M1939</f>
        <v>0</v>
      </c>
      <c r="R1939" s="26">
        <f>J1939+N1939</f>
        <v>0</v>
      </c>
      <c r="S1939" s="26" t="s">
        <v>16</v>
      </c>
      <c r="T1939" s="28">
        <f>Q1939</f>
        <v>0</v>
      </c>
    </row>
    <row r="1940" spans="1:20" ht="15" hidden="1" customHeight="1" x14ac:dyDescent="0.2">
      <c r="A1940" s="34" t="s">
        <v>19</v>
      </c>
      <c r="B1940" s="113" t="s">
        <v>16</v>
      </c>
      <c r="C1940" s="26" t="s">
        <v>16</v>
      </c>
      <c r="D1940" s="26">
        <f t="shared" si="93"/>
        <v>0</v>
      </c>
      <c r="E1940" s="27" t="s">
        <v>16</v>
      </c>
      <c r="F1940" s="30" t="s">
        <v>16</v>
      </c>
      <c r="G1940" s="30" t="s">
        <v>16</v>
      </c>
      <c r="H1940" s="31" t="s">
        <v>16</v>
      </c>
      <c r="I1940" s="29" t="s">
        <v>16</v>
      </c>
      <c r="J1940" s="26" t="s">
        <v>16</v>
      </c>
      <c r="K1940" s="39"/>
      <c r="L1940" s="26">
        <f>K1940</f>
        <v>0</v>
      </c>
      <c r="M1940" s="26" t="s">
        <v>16</v>
      </c>
      <c r="N1940" s="26" t="s">
        <v>16</v>
      </c>
      <c r="O1940" s="39"/>
      <c r="P1940" s="26">
        <f>O1940</f>
        <v>0</v>
      </c>
      <c r="Q1940" s="26" t="s">
        <v>16</v>
      </c>
      <c r="R1940" s="26" t="s">
        <v>16</v>
      </c>
      <c r="S1940" s="26">
        <f>K1940+O1940</f>
        <v>0</v>
      </c>
      <c r="T1940" s="28">
        <f>S1940</f>
        <v>0</v>
      </c>
    </row>
    <row r="1941" spans="1:20" ht="18" hidden="1" customHeight="1" x14ac:dyDescent="0.2">
      <c r="A1941" s="35" t="s">
        <v>55</v>
      </c>
      <c r="B1941" s="84"/>
      <c r="C1941" s="26" t="e">
        <f>ROUND((Q1941-R1941)/H1941/12,0)</f>
        <v>#DIV/0!</v>
      </c>
      <c r="D1941" s="26">
        <f t="shared" si="93"/>
        <v>0</v>
      </c>
      <c r="E1941" s="27">
        <f>E1942+E1943</f>
        <v>0</v>
      </c>
      <c r="F1941" s="30">
        <f>F1942+F1943</f>
        <v>0</v>
      </c>
      <c r="G1941" s="30">
        <f>G1942+G1943</f>
        <v>0</v>
      </c>
      <c r="H1941" s="31">
        <f>IF(E1941+G1941=H1942+H1943,E1941+G1941, "CHYBA")</f>
        <v>0</v>
      </c>
      <c r="I1941" s="29">
        <f>I1942+I1943</f>
        <v>0</v>
      </c>
      <c r="J1941" s="26">
        <f>J1942+J1943</f>
        <v>0</v>
      </c>
      <c r="K1941" s="26">
        <f>K1944</f>
        <v>0</v>
      </c>
      <c r="L1941" s="26">
        <f>IF(I1941+K1941=L1942+L1943+L1944,I1941+K1941,"CHYBA")</f>
        <v>0</v>
      </c>
      <c r="M1941" s="26">
        <f>M1942+M1943</f>
        <v>0</v>
      </c>
      <c r="N1941" s="26">
        <f>N1942+N1943</f>
        <v>0</v>
      </c>
      <c r="O1941" s="26">
        <f>O1944</f>
        <v>0</v>
      </c>
      <c r="P1941" s="26">
        <f>IF(M1941+O1941=P1942+P1943+P1944,M1941+O1941,"CHYBA")</f>
        <v>0</v>
      </c>
      <c r="Q1941" s="26">
        <f>Q1942+Q1943</f>
        <v>0</v>
      </c>
      <c r="R1941" s="26">
        <f>R1942+R1943</f>
        <v>0</v>
      </c>
      <c r="S1941" s="26">
        <f>S1944</f>
        <v>0</v>
      </c>
      <c r="T1941" s="28">
        <f>IF(Q1941+S1941=T1942+T1943+T1944,Q1941+S1941,"CHYBA")</f>
        <v>0</v>
      </c>
    </row>
    <row r="1942" spans="1:20" ht="15" hidden="1" customHeight="1" x14ac:dyDescent="0.2">
      <c r="A1942" s="34" t="s">
        <v>17</v>
      </c>
      <c r="B1942" s="113" t="s">
        <v>16</v>
      </c>
      <c r="C1942" s="26" t="e">
        <f>ROUND((Q1942-R1942)/H1942/12,0)</f>
        <v>#DIV/0!</v>
      </c>
      <c r="D1942" s="26">
        <f t="shared" si="93"/>
        <v>0</v>
      </c>
      <c r="E1942" s="36"/>
      <c r="F1942" s="37"/>
      <c r="G1942" s="37"/>
      <c r="H1942" s="28">
        <f>E1942+G1942</f>
        <v>0</v>
      </c>
      <c r="I1942" s="38"/>
      <c r="J1942" s="39"/>
      <c r="K1942" s="26" t="s">
        <v>16</v>
      </c>
      <c r="L1942" s="26">
        <f>I1942</f>
        <v>0</v>
      </c>
      <c r="M1942" s="39"/>
      <c r="N1942" s="39"/>
      <c r="O1942" s="26" t="s">
        <v>16</v>
      </c>
      <c r="P1942" s="26">
        <f>M1942</f>
        <v>0</v>
      </c>
      <c r="Q1942" s="26">
        <f>I1942+M1942</f>
        <v>0</v>
      </c>
      <c r="R1942" s="26">
        <f>J1942+N1942</f>
        <v>0</v>
      </c>
      <c r="S1942" s="26" t="s">
        <v>16</v>
      </c>
      <c r="T1942" s="28">
        <f>Q1942</f>
        <v>0</v>
      </c>
    </row>
    <row r="1943" spans="1:20" ht="15" hidden="1" customHeight="1" x14ac:dyDescent="0.2">
      <c r="A1943" s="34" t="s">
        <v>18</v>
      </c>
      <c r="B1943" s="113" t="s">
        <v>16</v>
      </c>
      <c r="C1943" s="26" t="e">
        <f>ROUND((Q1943-R1943)/H1943/12,0)</f>
        <v>#DIV/0!</v>
      </c>
      <c r="D1943" s="26">
        <f t="shared" si="93"/>
        <v>0</v>
      </c>
      <c r="E1943" s="36"/>
      <c r="F1943" s="37"/>
      <c r="G1943" s="37"/>
      <c r="H1943" s="28">
        <f>E1943+G1943</f>
        <v>0</v>
      </c>
      <c r="I1943" s="38"/>
      <c r="J1943" s="39"/>
      <c r="K1943" s="26" t="s">
        <v>16</v>
      </c>
      <c r="L1943" s="26">
        <f>I1943</f>
        <v>0</v>
      </c>
      <c r="M1943" s="39"/>
      <c r="N1943" s="39"/>
      <c r="O1943" s="26" t="s">
        <v>16</v>
      </c>
      <c r="P1943" s="26">
        <f>M1943</f>
        <v>0</v>
      </c>
      <c r="Q1943" s="26">
        <f>I1943+M1943</f>
        <v>0</v>
      </c>
      <c r="R1943" s="26">
        <f>J1943+N1943</f>
        <v>0</v>
      </c>
      <c r="S1943" s="26" t="s">
        <v>16</v>
      </c>
      <c r="T1943" s="28">
        <f>Q1943</f>
        <v>0</v>
      </c>
    </row>
    <row r="1944" spans="1:20" ht="15.75" hidden="1" customHeight="1" thickBot="1" x14ac:dyDescent="0.25">
      <c r="A1944" s="40" t="s">
        <v>19</v>
      </c>
      <c r="B1944" s="130" t="s">
        <v>16</v>
      </c>
      <c r="C1944" s="42" t="s">
        <v>16</v>
      </c>
      <c r="D1944" s="42">
        <f t="shared" si="93"/>
        <v>0</v>
      </c>
      <c r="E1944" s="43" t="s">
        <v>16</v>
      </c>
      <c r="F1944" s="44" t="s">
        <v>16</v>
      </c>
      <c r="G1944" s="44" t="s">
        <v>16</v>
      </c>
      <c r="H1944" s="45" t="s">
        <v>16</v>
      </c>
      <c r="I1944" s="46" t="s">
        <v>16</v>
      </c>
      <c r="J1944" s="42" t="s">
        <v>16</v>
      </c>
      <c r="K1944" s="47"/>
      <c r="L1944" s="42">
        <f>K1944</f>
        <v>0</v>
      </c>
      <c r="M1944" s="42" t="s">
        <v>16</v>
      </c>
      <c r="N1944" s="42" t="s">
        <v>16</v>
      </c>
      <c r="O1944" s="47"/>
      <c r="P1944" s="42">
        <f>O1944</f>
        <v>0</v>
      </c>
      <c r="Q1944" s="42" t="s">
        <v>16</v>
      </c>
      <c r="R1944" s="42" t="s">
        <v>16</v>
      </c>
      <c r="S1944" s="42">
        <f>K1944+O1944</f>
        <v>0</v>
      </c>
      <c r="T1944" s="48">
        <f>S1944</f>
        <v>0</v>
      </c>
    </row>
    <row r="1945" spans="1:20" ht="15.75" hidden="1" customHeight="1" x14ac:dyDescent="0.2">
      <c r="A1945" s="49" t="s">
        <v>29</v>
      </c>
      <c r="B1945" s="138" t="s">
        <v>16</v>
      </c>
      <c r="C1945" s="51" t="e">
        <f>ROUND((Q1945-R1945)/H1945/12,0)</f>
        <v>#DIV/0!</v>
      </c>
      <c r="D1945" s="51">
        <f t="shared" si="93"/>
        <v>0</v>
      </c>
      <c r="E1945" s="52">
        <f>E1946+E1947</f>
        <v>0</v>
      </c>
      <c r="F1945" s="51">
        <f>F1946+F1947</f>
        <v>0</v>
      </c>
      <c r="G1945" s="51">
        <f>G1946+G1947</f>
        <v>0</v>
      </c>
      <c r="H1945" s="53">
        <f>IF(E1945+G1945=H1946+H1947,E1945+G1945, "CHYBA")</f>
        <v>0</v>
      </c>
      <c r="I1945" s="54">
        <f>I1946+I1947</f>
        <v>0</v>
      </c>
      <c r="J1945" s="51">
        <f>J1946+J1947</f>
        <v>0</v>
      </c>
      <c r="K1945" s="51">
        <f>K1948</f>
        <v>0</v>
      </c>
      <c r="L1945" s="51">
        <f>IF(I1945+K1945=L1946+L1947+L1948,I1945+K1945,"CHYBA")</f>
        <v>0</v>
      </c>
      <c r="M1945" s="51">
        <f>M1946+M1947</f>
        <v>0</v>
      </c>
      <c r="N1945" s="51">
        <f>N1946+N1947</f>
        <v>0</v>
      </c>
      <c r="O1945" s="51">
        <f>O1948</f>
        <v>0</v>
      </c>
      <c r="P1945" s="51">
        <f>IF(M1945+O1945=P1946+P1947+P1948,M1945+O1945,"CHYBA")</f>
        <v>0</v>
      </c>
      <c r="Q1945" s="51">
        <f>Q1946+Q1947</f>
        <v>0</v>
      </c>
      <c r="R1945" s="51">
        <f>R1946+R1947</f>
        <v>0</v>
      </c>
      <c r="S1945" s="51">
        <f>S1948</f>
        <v>0</v>
      </c>
      <c r="T1945" s="53">
        <f>IF(Q1945+S1945=T1946+T1947+T1948,Q1945+S1945,"CHYBA")</f>
        <v>0</v>
      </c>
    </row>
    <row r="1946" spans="1:20" ht="15" hidden="1" customHeight="1" x14ac:dyDescent="0.2">
      <c r="A1946" s="34" t="s">
        <v>17</v>
      </c>
      <c r="B1946" s="113" t="s">
        <v>16</v>
      </c>
      <c r="C1946" s="26" t="e">
        <f>ROUND((Q1946-R1946)/H1946/12,0)</f>
        <v>#DIV/0!</v>
      </c>
      <c r="D1946" s="26">
        <f t="shared" si="93"/>
        <v>0</v>
      </c>
      <c r="E1946" s="27">
        <f t="shared" ref="E1946:G1947" si="94">E1950+E1954+E1958+E1962+E1966+E1970+E1974</f>
        <v>0</v>
      </c>
      <c r="F1946" s="26">
        <f t="shared" si="94"/>
        <v>0</v>
      </c>
      <c r="G1946" s="26">
        <f t="shared" si="94"/>
        <v>0</v>
      </c>
      <c r="H1946" s="28">
        <f>E1946+G1946</f>
        <v>0</v>
      </c>
      <c r="I1946" s="29">
        <f>I1950+I1954+I1958+I1962+I1966+I1970+I1974</f>
        <v>0</v>
      </c>
      <c r="J1946" s="26">
        <f>J1950+J1954+J1958+J1962+J1966+J1970+J1974</f>
        <v>0</v>
      </c>
      <c r="K1946" s="26" t="s">
        <v>16</v>
      </c>
      <c r="L1946" s="26">
        <f>I1946</f>
        <v>0</v>
      </c>
      <c r="M1946" s="26">
        <f>M1950+M1954+M1958+M1962+M1966+M1970+M1974</f>
        <v>0</v>
      </c>
      <c r="N1946" s="26">
        <f>N1950+N1954+N1958+N1962+N1966+N1970+N1974</f>
        <v>0</v>
      </c>
      <c r="O1946" s="26" t="s">
        <v>16</v>
      </c>
      <c r="P1946" s="26">
        <f>M1946</f>
        <v>0</v>
      </c>
      <c r="Q1946" s="26">
        <f>I1946+M1946</f>
        <v>0</v>
      </c>
      <c r="R1946" s="26">
        <f>J1946+N1946</f>
        <v>0</v>
      </c>
      <c r="S1946" s="26" t="s">
        <v>16</v>
      </c>
      <c r="T1946" s="28">
        <f>Q1946</f>
        <v>0</v>
      </c>
    </row>
    <row r="1947" spans="1:20" ht="15" hidden="1" customHeight="1" x14ac:dyDescent="0.2">
      <c r="A1947" s="34" t="s">
        <v>18</v>
      </c>
      <c r="B1947" s="113" t="s">
        <v>16</v>
      </c>
      <c r="C1947" s="26" t="e">
        <f>ROUND((Q1947-R1947)/H1947/12,0)</f>
        <v>#DIV/0!</v>
      </c>
      <c r="D1947" s="26">
        <f t="shared" si="93"/>
        <v>0</v>
      </c>
      <c r="E1947" s="27">
        <f t="shared" si="94"/>
        <v>0</v>
      </c>
      <c r="F1947" s="26">
        <f t="shared" si="94"/>
        <v>0</v>
      </c>
      <c r="G1947" s="26">
        <f t="shared" si="94"/>
        <v>0</v>
      </c>
      <c r="H1947" s="28">
        <f>E1947+G1947</f>
        <v>0</v>
      </c>
      <c r="I1947" s="29">
        <f>I1951+I1955+I1959+I1963+I1967+I1971+I1975</f>
        <v>0</v>
      </c>
      <c r="J1947" s="26">
        <f>J1951+J1955+J1959+J1963+J1967+J1971+J1975</f>
        <v>0</v>
      </c>
      <c r="K1947" s="26" t="s">
        <v>16</v>
      </c>
      <c r="L1947" s="26">
        <f>I1947</f>
        <v>0</v>
      </c>
      <c r="M1947" s="26">
        <f>M1951+M1955+M1959+M1963+M1967+M1971+M1975</f>
        <v>0</v>
      </c>
      <c r="N1947" s="26">
        <f>N1951+N1955+N1959+N1963+N1967+N1971+N1975</f>
        <v>0</v>
      </c>
      <c r="O1947" s="26" t="s">
        <v>16</v>
      </c>
      <c r="P1947" s="26">
        <f>M1947</f>
        <v>0</v>
      </c>
      <c r="Q1947" s="26">
        <f>I1947+M1947</f>
        <v>0</v>
      </c>
      <c r="R1947" s="26">
        <f>J1947+N1947</f>
        <v>0</v>
      </c>
      <c r="S1947" s="26" t="s">
        <v>16</v>
      </c>
      <c r="T1947" s="28">
        <f>Q1947</f>
        <v>0</v>
      </c>
    </row>
    <row r="1948" spans="1:20" ht="15" hidden="1" customHeight="1" x14ac:dyDescent="0.2">
      <c r="A1948" s="34" t="s">
        <v>19</v>
      </c>
      <c r="B1948" s="113" t="s">
        <v>16</v>
      </c>
      <c r="C1948" s="26" t="s">
        <v>16</v>
      </c>
      <c r="D1948" s="26">
        <f t="shared" si="93"/>
        <v>0</v>
      </c>
      <c r="E1948" s="27" t="s">
        <v>16</v>
      </c>
      <c r="F1948" s="30" t="s">
        <v>16</v>
      </c>
      <c r="G1948" s="30" t="s">
        <v>16</v>
      </c>
      <c r="H1948" s="31" t="s">
        <v>16</v>
      </c>
      <c r="I1948" s="29" t="s">
        <v>16</v>
      </c>
      <c r="J1948" s="26" t="s">
        <v>16</v>
      </c>
      <c r="K1948" s="26">
        <f>K1952+K1956+K1960+K1964+K1968+K1972+K1976</f>
        <v>0</v>
      </c>
      <c r="L1948" s="26">
        <f>K1948</f>
        <v>0</v>
      </c>
      <c r="M1948" s="26" t="s">
        <v>16</v>
      </c>
      <c r="N1948" s="26" t="s">
        <v>16</v>
      </c>
      <c r="O1948" s="26">
        <f>O1952+O1956+O1960+O1964+O1968+O1972+O1976</f>
        <v>0</v>
      </c>
      <c r="P1948" s="26">
        <f>O1948</f>
        <v>0</v>
      </c>
      <c r="Q1948" s="26" t="s">
        <v>16</v>
      </c>
      <c r="R1948" s="26" t="s">
        <v>16</v>
      </c>
      <c r="S1948" s="26">
        <f>K1948+O1948</f>
        <v>0</v>
      </c>
      <c r="T1948" s="28">
        <f>S1948</f>
        <v>0</v>
      </c>
    </row>
    <row r="1949" spans="1:20" ht="18" hidden="1" customHeight="1" x14ac:dyDescent="0.2">
      <c r="A1949" s="35" t="s">
        <v>55</v>
      </c>
      <c r="B1949" s="84"/>
      <c r="C1949" s="26" t="e">
        <f>ROUND((Q1949-R1949)/H1949/12,0)</f>
        <v>#DIV/0!</v>
      </c>
      <c r="D1949" s="26">
        <f t="shared" si="93"/>
        <v>0</v>
      </c>
      <c r="E1949" s="27">
        <f>E1950+E1951</f>
        <v>0</v>
      </c>
      <c r="F1949" s="30">
        <f>F1950+F1951</f>
        <v>0</v>
      </c>
      <c r="G1949" s="30">
        <f>G1950+G1951</f>
        <v>0</v>
      </c>
      <c r="H1949" s="31">
        <f>IF(E1949+G1949=H1950+H1951,E1949+G1949, "CHYBA")</f>
        <v>0</v>
      </c>
      <c r="I1949" s="29">
        <f>I1950+I1951</f>
        <v>0</v>
      </c>
      <c r="J1949" s="26">
        <f>J1950+J1951</f>
        <v>0</v>
      </c>
      <c r="K1949" s="26">
        <f>K1952</f>
        <v>0</v>
      </c>
      <c r="L1949" s="26">
        <f>IF(I1949+K1949=L1950+L1951+L1952,I1949+K1949,"CHYBA")</f>
        <v>0</v>
      </c>
      <c r="M1949" s="26">
        <f>M1950+M1951</f>
        <v>0</v>
      </c>
      <c r="N1949" s="26">
        <f>N1950+N1951</f>
        <v>0</v>
      </c>
      <c r="O1949" s="26">
        <f>O1952</f>
        <v>0</v>
      </c>
      <c r="P1949" s="26">
        <f>IF(M1949+O1949=P1950+P1951+P1952,M1949+O1949,"CHYBA")</f>
        <v>0</v>
      </c>
      <c r="Q1949" s="26">
        <f>Q1950+Q1951</f>
        <v>0</v>
      </c>
      <c r="R1949" s="26">
        <f>R1950+R1951</f>
        <v>0</v>
      </c>
      <c r="S1949" s="26">
        <f>S1952</f>
        <v>0</v>
      </c>
      <c r="T1949" s="28">
        <f>IF(Q1949+S1949=T1950+T1951+T1952,Q1949+S1949,"CHYBA")</f>
        <v>0</v>
      </c>
    </row>
    <row r="1950" spans="1:20" ht="15" hidden="1" customHeight="1" x14ac:dyDescent="0.2">
      <c r="A1950" s="34" t="s">
        <v>17</v>
      </c>
      <c r="B1950" s="113" t="s">
        <v>16</v>
      </c>
      <c r="C1950" s="26" t="e">
        <f>ROUND((Q1950-R1950)/H1950/12,0)</f>
        <v>#DIV/0!</v>
      </c>
      <c r="D1950" s="26">
        <f t="shared" si="93"/>
        <v>0</v>
      </c>
      <c r="E1950" s="36"/>
      <c r="F1950" s="37"/>
      <c r="G1950" s="37"/>
      <c r="H1950" s="28">
        <f>E1950+G1950</f>
        <v>0</v>
      </c>
      <c r="I1950" s="38"/>
      <c r="J1950" s="39"/>
      <c r="K1950" s="26" t="s">
        <v>16</v>
      </c>
      <c r="L1950" s="26">
        <f>I1950</f>
        <v>0</v>
      </c>
      <c r="M1950" s="39"/>
      <c r="N1950" s="39"/>
      <c r="O1950" s="26" t="s">
        <v>16</v>
      </c>
      <c r="P1950" s="26">
        <f>M1950</f>
        <v>0</v>
      </c>
      <c r="Q1950" s="26">
        <f>I1950+M1950</f>
        <v>0</v>
      </c>
      <c r="R1950" s="26">
        <f>J1950+N1950</f>
        <v>0</v>
      </c>
      <c r="S1950" s="26" t="s">
        <v>16</v>
      </c>
      <c r="T1950" s="28">
        <f>Q1950</f>
        <v>0</v>
      </c>
    </row>
    <row r="1951" spans="1:20" ht="15" hidden="1" customHeight="1" x14ac:dyDescent="0.2">
      <c r="A1951" s="34" t="s">
        <v>18</v>
      </c>
      <c r="B1951" s="113" t="s">
        <v>16</v>
      </c>
      <c r="C1951" s="26" t="e">
        <f>ROUND((Q1951-R1951)/H1951/12,0)</f>
        <v>#DIV/0!</v>
      </c>
      <c r="D1951" s="26">
        <f t="shared" si="93"/>
        <v>0</v>
      </c>
      <c r="E1951" s="36"/>
      <c r="F1951" s="37"/>
      <c r="G1951" s="37"/>
      <c r="H1951" s="28">
        <f>E1951+G1951</f>
        <v>0</v>
      </c>
      <c r="I1951" s="38"/>
      <c r="J1951" s="39"/>
      <c r="K1951" s="26" t="s">
        <v>16</v>
      </c>
      <c r="L1951" s="26">
        <f>I1951</f>
        <v>0</v>
      </c>
      <c r="M1951" s="39"/>
      <c r="N1951" s="39"/>
      <c r="O1951" s="26" t="s">
        <v>16</v>
      </c>
      <c r="P1951" s="26">
        <f>M1951</f>
        <v>0</v>
      </c>
      <c r="Q1951" s="26">
        <f>I1951+M1951</f>
        <v>0</v>
      </c>
      <c r="R1951" s="26">
        <f>J1951+N1951</f>
        <v>0</v>
      </c>
      <c r="S1951" s="26" t="s">
        <v>16</v>
      </c>
      <c r="T1951" s="28">
        <f>Q1951</f>
        <v>0</v>
      </c>
    </row>
    <row r="1952" spans="1:20" ht="15" hidden="1" customHeight="1" x14ac:dyDescent="0.2">
      <c r="A1952" s="34" t="s">
        <v>19</v>
      </c>
      <c r="B1952" s="113" t="s">
        <v>16</v>
      </c>
      <c r="C1952" s="26" t="s">
        <v>16</v>
      </c>
      <c r="D1952" s="26">
        <f t="shared" si="93"/>
        <v>0</v>
      </c>
      <c r="E1952" s="27" t="s">
        <v>16</v>
      </c>
      <c r="F1952" s="30" t="s">
        <v>16</v>
      </c>
      <c r="G1952" s="30" t="s">
        <v>16</v>
      </c>
      <c r="H1952" s="31" t="s">
        <v>16</v>
      </c>
      <c r="I1952" s="29" t="s">
        <v>16</v>
      </c>
      <c r="J1952" s="26" t="s">
        <v>16</v>
      </c>
      <c r="K1952" s="39"/>
      <c r="L1952" s="26">
        <f>K1952</f>
        <v>0</v>
      </c>
      <c r="M1952" s="26" t="s">
        <v>16</v>
      </c>
      <c r="N1952" s="26" t="s">
        <v>16</v>
      </c>
      <c r="O1952" s="39"/>
      <c r="P1952" s="26">
        <f>O1952</f>
        <v>0</v>
      </c>
      <c r="Q1952" s="26" t="s">
        <v>16</v>
      </c>
      <c r="R1952" s="26" t="s">
        <v>16</v>
      </c>
      <c r="S1952" s="26">
        <f>K1952+O1952</f>
        <v>0</v>
      </c>
      <c r="T1952" s="28">
        <f>S1952</f>
        <v>0</v>
      </c>
    </row>
    <row r="1953" spans="1:20" ht="18" hidden="1" customHeight="1" x14ac:dyDescent="0.2">
      <c r="A1953" s="35" t="s">
        <v>55</v>
      </c>
      <c r="B1953" s="84"/>
      <c r="C1953" s="26" t="e">
        <f>ROUND((Q1953-R1953)/H1953/12,0)</f>
        <v>#DIV/0!</v>
      </c>
      <c r="D1953" s="26">
        <f t="shared" si="93"/>
        <v>0</v>
      </c>
      <c r="E1953" s="27">
        <f>E1954+E1955</f>
        <v>0</v>
      </c>
      <c r="F1953" s="30">
        <f>F1954+F1955</f>
        <v>0</v>
      </c>
      <c r="G1953" s="30">
        <f>G1954+G1955</f>
        <v>0</v>
      </c>
      <c r="H1953" s="31">
        <f>IF(E1953+G1953=H1954+H1955,E1953+G1953, "CHYBA")</f>
        <v>0</v>
      </c>
      <c r="I1953" s="29">
        <f>I1954+I1955</f>
        <v>0</v>
      </c>
      <c r="J1953" s="26">
        <f>J1954+J1955</f>
        <v>0</v>
      </c>
      <c r="K1953" s="26">
        <f>K1956</f>
        <v>0</v>
      </c>
      <c r="L1953" s="26">
        <f>IF(I1953+K1953=L1954+L1955+L1956,I1953+K1953,"CHYBA")</f>
        <v>0</v>
      </c>
      <c r="M1953" s="26">
        <f>M1954+M1955</f>
        <v>0</v>
      </c>
      <c r="N1953" s="26">
        <f>N1954+N1955</f>
        <v>0</v>
      </c>
      <c r="O1953" s="26">
        <f>O1956</f>
        <v>0</v>
      </c>
      <c r="P1953" s="26">
        <f>IF(M1953+O1953=P1954+P1955+P1956,M1953+O1953,"CHYBA")</f>
        <v>0</v>
      </c>
      <c r="Q1953" s="26">
        <f>Q1954+Q1955</f>
        <v>0</v>
      </c>
      <c r="R1953" s="26">
        <f>R1954+R1955</f>
        <v>0</v>
      </c>
      <c r="S1953" s="26">
        <f>S1956</f>
        <v>0</v>
      </c>
      <c r="T1953" s="28">
        <f>IF(Q1953+S1953=T1954+T1955+T1956,Q1953+S1953,"CHYBA")</f>
        <v>0</v>
      </c>
    </row>
    <row r="1954" spans="1:20" ht="15" hidden="1" customHeight="1" x14ac:dyDescent="0.2">
      <c r="A1954" s="34" t="s">
        <v>17</v>
      </c>
      <c r="B1954" s="113" t="s">
        <v>16</v>
      </c>
      <c r="C1954" s="26" t="e">
        <f>ROUND((Q1954-R1954)/H1954/12,0)</f>
        <v>#DIV/0!</v>
      </c>
      <c r="D1954" s="26">
        <f t="shared" si="93"/>
        <v>0</v>
      </c>
      <c r="E1954" s="36"/>
      <c r="F1954" s="37"/>
      <c r="G1954" s="37"/>
      <c r="H1954" s="28">
        <f>E1954+G1954</f>
        <v>0</v>
      </c>
      <c r="I1954" s="38"/>
      <c r="J1954" s="39"/>
      <c r="K1954" s="26" t="s">
        <v>16</v>
      </c>
      <c r="L1954" s="26">
        <f>I1954</f>
        <v>0</v>
      </c>
      <c r="M1954" s="39"/>
      <c r="N1954" s="39"/>
      <c r="O1954" s="26" t="s">
        <v>16</v>
      </c>
      <c r="P1954" s="26">
        <f>M1954</f>
        <v>0</v>
      </c>
      <c r="Q1954" s="26">
        <f>I1954+M1954</f>
        <v>0</v>
      </c>
      <c r="R1954" s="26">
        <f>J1954+N1954</f>
        <v>0</v>
      </c>
      <c r="S1954" s="26" t="s">
        <v>16</v>
      </c>
      <c r="T1954" s="28">
        <f>Q1954</f>
        <v>0</v>
      </c>
    </row>
    <row r="1955" spans="1:20" ht="15" hidden="1" customHeight="1" x14ac:dyDescent="0.2">
      <c r="A1955" s="34" t="s">
        <v>18</v>
      </c>
      <c r="B1955" s="113" t="s">
        <v>16</v>
      </c>
      <c r="C1955" s="26" t="e">
        <f>ROUND((Q1955-R1955)/H1955/12,0)</f>
        <v>#DIV/0!</v>
      </c>
      <c r="D1955" s="26">
        <f t="shared" si="93"/>
        <v>0</v>
      </c>
      <c r="E1955" s="36"/>
      <c r="F1955" s="37"/>
      <c r="G1955" s="37"/>
      <c r="H1955" s="28">
        <f>E1955+G1955</f>
        <v>0</v>
      </c>
      <c r="I1955" s="38"/>
      <c r="J1955" s="39"/>
      <c r="K1955" s="26" t="s">
        <v>16</v>
      </c>
      <c r="L1955" s="26">
        <f>I1955</f>
        <v>0</v>
      </c>
      <c r="M1955" s="39"/>
      <c r="N1955" s="39"/>
      <c r="O1955" s="26" t="s">
        <v>16</v>
      </c>
      <c r="P1955" s="26">
        <f>M1955</f>
        <v>0</v>
      </c>
      <c r="Q1955" s="26">
        <f>I1955+M1955</f>
        <v>0</v>
      </c>
      <c r="R1955" s="26">
        <f>J1955+N1955</f>
        <v>0</v>
      </c>
      <c r="S1955" s="26" t="s">
        <v>16</v>
      </c>
      <c r="T1955" s="28">
        <f>Q1955</f>
        <v>0</v>
      </c>
    </row>
    <row r="1956" spans="1:20" ht="15" hidden="1" customHeight="1" x14ac:dyDescent="0.2">
      <c r="A1956" s="34" t="s">
        <v>19</v>
      </c>
      <c r="B1956" s="113" t="s">
        <v>16</v>
      </c>
      <c r="C1956" s="26" t="s">
        <v>16</v>
      </c>
      <c r="D1956" s="26">
        <f t="shared" si="93"/>
        <v>0</v>
      </c>
      <c r="E1956" s="27" t="s">
        <v>16</v>
      </c>
      <c r="F1956" s="30" t="s">
        <v>16</v>
      </c>
      <c r="G1956" s="30" t="s">
        <v>16</v>
      </c>
      <c r="H1956" s="31" t="s">
        <v>16</v>
      </c>
      <c r="I1956" s="29" t="s">
        <v>16</v>
      </c>
      <c r="J1956" s="26" t="s">
        <v>16</v>
      </c>
      <c r="K1956" s="39"/>
      <c r="L1956" s="26">
        <f>K1956</f>
        <v>0</v>
      </c>
      <c r="M1956" s="26" t="s">
        <v>16</v>
      </c>
      <c r="N1956" s="26" t="s">
        <v>16</v>
      </c>
      <c r="O1956" s="39"/>
      <c r="P1956" s="26">
        <f>O1956</f>
        <v>0</v>
      </c>
      <c r="Q1956" s="26" t="s">
        <v>16</v>
      </c>
      <c r="R1956" s="26" t="s">
        <v>16</v>
      </c>
      <c r="S1956" s="26">
        <f>K1956+O1956</f>
        <v>0</v>
      </c>
      <c r="T1956" s="28">
        <f>S1956</f>
        <v>0</v>
      </c>
    </row>
    <row r="1957" spans="1:20" ht="18" hidden="1" customHeight="1" x14ac:dyDescent="0.2">
      <c r="A1957" s="35" t="s">
        <v>55</v>
      </c>
      <c r="B1957" s="84"/>
      <c r="C1957" s="26" t="e">
        <f>ROUND((Q1957-R1957)/H1957/12,0)</f>
        <v>#DIV/0!</v>
      </c>
      <c r="D1957" s="26">
        <f t="shared" si="93"/>
        <v>0</v>
      </c>
      <c r="E1957" s="27">
        <f>E1958+E1959</f>
        <v>0</v>
      </c>
      <c r="F1957" s="30">
        <f>F1958+F1959</f>
        <v>0</v>
      </c>
      <c r="G1957" s="30">
        <f>G1958+G1959</f>
        <v>0</v>
      </c>
      <c r="H1957" s="31">
        <f>IF(E1957+G1957=H1958+H1959,E1957+G1957, "CHYBA")</f>
        <v>0</v>
      </c>
      <c r="I1957" s="29">
        <f>I1958+I1959</f>
        <v>0</v>
      </c>
      <c r="J1957" s="26">
        <f>J1958+J1959</f>
        <v>0</v>
      </c>
      <c r="K1957" s="26">
        <f>K1960</f>
        <v>0</v>
      </c>
      <c r="L1957" s="26">
        <f>IF(I1957+K1957=L1958+L1959+L1960,I1957+K1957,"CHYBA")</f>
        <v>0</v>
      </c>
      <c r="M1957" s="26">
        <f>M1958+M1959</f>
        <v>0</v>
      </c>
      <c r="N1957" s="26">
        <f>N1958+N1959</f>
        <v>0</v>
      </c>
      <c r="O1957" s="26">
        <f>O1960</f>
        <v>0</v>
      </c>
      <c r="P1957" s="26">
        <f>IF(M1957+O1957=P1958+P1959+P1960,M1957+O1957,"CHYBA")</f>
        <v>0</v>
      </c>
      <c r="Q1957" s="26">
        <f>Q1958+Q1959</f>
        <v>0</v>
      </c>
      <c r="R1957" s="26">
        <f>R1958+R1959</f>
        <v>0</v>
      </c>
      <c r="S1957" s="26">
        <f>S1960</f>
        <v>0</v>
      </c>
      <c r="T1957" s="28">
        <f>IF(Q1957+S1957=T1958+T1959+T1960,Q1957+S1957,"CHYBA")</f>
        <v>0</v>
      </c>
    </row>
    <row r="1958" spans="1:20" ht="15" hidden="1" customHeight="1" x14ac:dyDescent="0.2">
      <c r="A1958" s="34" t="s">
        <v>17</v>
      </c>
      <c r="B1958" s="113" t="s">
        <v>16</v>
      </c>
      <c r="C1958" s="26" t="e">
        <f>ROUND((Q1958-R1958)/H1958/12,0)</f>
        <v>#DIV/0!</v>
      </c>
      <c r="D1958" s="26">
        <f t="shared" si="93"/>
        <v>0</v>
      </c>
      <c r="E1958" s="36"/>
      <c r="F1958" s="37"/>
      <c r="G1958" s="37"/>
      <c r="H1958" s="28">
        <f>E1958+G1958</f>
        <v>0</v>
      </c>
      <c r="I1958" s="38"/>
      <c r="J1958" s="39"/>
      <c r="K1958" s="26" t="s">
        <v>16</v>
      </c>
      <c r="L1958" s="26">
        <f>I1958</f>
        <v>0</v>
      </c>
      <c r="M1958" s="39"/>
      <c r="N1958" s="39"/>
      <c r="O1958" s="26" t="s">
        <v>16</v>
      </c>
      <c r="P1958" s="26">
        <f>M1958</f>
        <v>0</v>
      </c>
      <c r="Q1958" s="26">
        <f>I1958+M1958</f>
        <v>0</v>
      </c>
      <c r="R1958" s="26">
        <f>J1958+N1958</f>
        <v>0</v>
      </c>
      <c r="S1958" s="26" t="s">
        <v>16</v>
      </c>
      <c r="T1958" s="28">
        <f>Q1958</f>
        <v>0</v>
      </c>
    </row>
    <row r="1959" spans="1:20" ht="15" hidden="1" customHeight="1" x14ac:dyDescent="0.2">
      <c r="A1959" s="34" t="s">
        <v>18</v>
      </c>
      <c r="B1959" s="113" t="s">
        <v>16</v>
      </c>
      <c r="C1959" s="26" t="e">
        <f>ROUND((Q1959-R1959)/H1959/12,0)</f>
        <v>#DIV/0!</v>
      </c>
      <c r="D1959" s="26">
        <f t="shared" si="93"/>
        <v>0</v>
      </c>
      <c r="E1959" s="36"/>
      <c r="F1959" s="37"/>
      <c r="G1959" s="37"/>
      <c r="H1959" s="28">
        <f>E1959+G1959</f>
        <v>0</v>
      </c>
      <c r="I1959" s="38"/>
      <c r="J1959" s="39"/>
      <c r="K1959" s="26" t="s">
        <v>16</v>
      </c>
      <c r="L1959" s="26">
        <f>I1959</f>
        <v>0</v>
      </c>
      <c r="M1959" s="39"/>
      <c r="N1959" s="39"/>
      <c r="O1959" s="26" t="s">
        <v>16</v>
      </c>
      <c r="P1959" s="26">
        <f>M1959</f>
        <v>0</v>
      </c>
      <c r="Q1959" s="26">
        <f>I1959+M1959</f>
        <v>0</v>
      </c>
      <c r="R1959" s="26">
        <f>J1959+N1959</f>
        <v>0</v>
      </c>
      <c r="S1959" s="26" t="s">
        <v>16</v>
      </c>
      <c r="T1959" s="28">
        <f>Q1959</f>
        <v>0</v>
      </c>
    </row>
    <row r="1960" spans="1:20" ht="15" hidden="1" customHeight="1" x14ac:dyDescent="0.2">
      <c r="A1960" s="34" t="s">
        <v>19</v>
      </c>
      <c r="B1960" s="113" t="s">
        <v>16</v>
      </c>
      <c r="C1960" s="26" t="s">
        <v>16</v>
      </c>
      <c r="D1960" s="26">
        <f t="shared" si="93"/>
        <v>0</v>
      </c>
      <c r="E1960" s="27" t="s">
        <v>16</v>
      </c>
      <c r="F1960" s="30" t="s">
        <v>16</v>
      </c>
      <c r="G1960" s="30" t="s">
        <v>16</v>
      </c>
      <c r="H1960" s="31" t="s">
        <v>16</v>
      </c>
      <c r="I1960" s="29" t="s">
        <v>16</v>
      </c>
      <c r="J1960" s="26" t="s">
        <v>16</v>
      </c>
      <c r="K1960" s="39"/>
      <c r="L1960" s="26">
        <f>K1960</f>
        <v>0</v>
      </c>
      <c r="M1960" s="26" t="s">
        <v>16</v>
      </c>
      <c r="N1960" s="26" t="s">
        <v>16</v>
      </c>
      <c r="O1960" s="39"/>
      <c r="P1960" s="26">
        <f>O1960</f>
        <v>0</v>
      </c>
      <c r="Q1960" s="26" t="s">
        <v>16</v>
      </c>
      <c r="R1960" s="26" t="s">
        <v>16</v>
      </c>
      <c r="S1960" s="26">
        <f>K1960+O1960</f>
        <v>0</v>
      </c>
      <c r="T1960" s="28">
        <f>S1960</f>
        <v>0</v>
      </c>
    </row>
    <row r="1961" spans="1:20" ht="18" hidden="1" customHeight="1" x14ac:dyDescent="0.2">
      <c r="A1961" s="35" t="s">
        <v>55</v>
      </c>
      <c r="B1961" s="84"/>
      <c r="C1961" s="26" t="e">
        <f>ROUND((Q1961-R1961)/H1961/12,0)</f>
        <v>#DIV/0!</v>
      </c>
      <c r="D1961" s="26">
        <f t="shared" si="93"/>
        <v>0</v>
      </c>
      <c r="E1961" s="27">
        <f>E1962+E1963</f>
        <v>0</v>
      </c>
      <c r="F1961" s="30">
        <f>F1962+F1963</f>
        <v>0</v>
      </c>
      <c r="G1961" s="30">
        <f>G1962+G1963</f>
        <v>0</v>
      </c>
      <c r="H1961" s="31">
        <f>IF(E1961+G1961=H1962+H1963,E1961+G1961, "CHYBA")</f>
        <v>0</v>
      </c>
      <c r="I1961" s="29">
        <f>I1962+I1963</f>
        <v>0</v>
      </c>
      <c r="J1961" s="26">
        <f>J1962+J1963</f>
        <v>0</v>
      </c>
      <c r="K1961" s="26">
        <f>K1964</f>
        <v>0</v>
      </c>
      <c r="L1961" s="26">
        <f>IF(I1961+K1961=L1962+L1963+L1964,I1961+K1961,"CHYBA")</f>
        <v>0</v>
      </c>
      <c r="M1961" s="26">
        <f>M1962+M1963</f>
        <v>0</v>
      </c>
      <c r="N1961" s="26">
        <f>N1962+N1963</f>
        <v>0</v>
      </c>
      <c r="O1961" s="26">
        <f>O1964</f>
        <v>0</v>
      </c>
      <c r="P1961" s="26">
        <f>IF(M1961+O1961=P1962+P1963+P1964,M1961+O1961,"CHYBA")</f>
        <v>0</v>
      </c>
      <c r="Q1961" s="26">
        <f>Q1962+Q1963</f>
        <v>0</v>
      </c>
      <c r="R1961" s="26">
        <f>R1962+R1963</f>
        <v>0</v>
      </c>
      <c r="S1961" s="26">
        <f>S1964</f>
        <v>0</v>
      </c>
      <c r="T1961" s="28">
        <f>IF(Q1961+S1961=T1962+T1963+T1964,Q1961+S1961,"CHYBA")</f>
        <v>0</v>
      </c>
    </row>
    <row r="1962" spans="1:20" ht="15" hidden="1" customHeight="1" x14ac:dyDescent="0.2">
      <c r="A1962" s="34" t="s">
        <v>17</v>
      </c>
      <c r="B1962" s="113" t="s">
        <v>16</v>
      </c>
      <c r="C1962" s="26" t="e">
        <f>ROUND((Q1962-R1962)/H1962/12,0)</f>
        <v>#DIV/0!</v>
      </c>
      <c r="D1962" s="26">
        <f t="shared" si="93"/>
        <v>0</v>
      </c>
      <c r="E1962" s="36"/>
      <c r="F1962" s="37"/>
      <c r="G1962" s="37"/>
      <c r="H1962" s="28">
        <f>E1962+G1962</f>
        <v>0</v>
      </c>
      <c r="I1962" s="38"/>
      <c r="J1962" s="39"/>
      <c r="K1962" s="26" t="s">
        <v>16</v>
      </c>
      <c r="L1962" s="26">
        <f>I1962</f>
        <v>0</v>
      </c>
      <c r="M1962" s="39"/>
      <c r="N1962" s="39"/>
      <c r="O1962" s="26" t="s">
        <v>16</v>
      </c>
      <c r="P1962" s="26">
        <f>M1962</f>
        <v>0</v>
      </c>
      <c r="Q1962" s="26">
        <f>I1962+M1962</f>
        <v>0</v>
      </c>
      <c r="R1962" s="26">
        <f>J1962+N1962</f>
        <v>0</v>
      </c>
      <c r="S1962" s="26" t="s">
        <v>16</v>
      </c>
      <c r="T1962" s="28">
        <f>Q1962</f>
        <v>0</v>
      </c>
    </row>
    <row r="1963" spans="1:20" ht="15" hidden="1" customHeight="1" x14ac:dyDescent="0.2">
      <c r="A1963" s="34" t="s">
        <v>18</v>
      </c>
      <c r="B1963" s="113" t="s">
        <v>16</v>
      </c>
      <c r="C1963" s="26" t="e">
        <f>ROUND((Q1963-R1963)/H1963/12,0)</f>
        <v>#DIV/0!</v>
      </c>
      <c r="D1963" s="26">
        <f t="shared" si="93"/>
        <v>0</v>
      </c>
      <c r="E1963" s="36"/>
      <c r="F1963" s="37"/>
      <c r="G1963" s="37"/>
      <c r="H1963" s="28">
        <f>E1963+G1963</f>
        <v>0</v>
      </c>
      <c r="I1963" s="38"/>
      <c r="J1963" s="39"/>
      <c r="K1963" s="26" t="s">
        <v>16</v>
      </c>
      <c r="L1963" s="26">
        <f>I1963</f>
        <v>0</v>
      </c>
      <c r="M1963" s="39"/>
      <c r="N1963" s="39"/>
      <c r="O1963" s="26" t="s">
        <v>16</v>
      </c>
      <c r="P1963" s="26">
        <f>M1963</f>
        <v>0</v>
      </c>
      <c r="Q1963" s="26">
        <f>I1963+M1963</f>
        <v>0</v>
      </c>
      <c r="R1963" s="26">
        <f>J1963+N1963</f>
        <v>0</v>
      </c>
      <c r="S1963" s="26" t="s">
        <v>16</v>
      </c>
      <c r="T1963" s="28">
        <f>Q1963</f>
        <v>0</v>
      </c>
    </row>
    <row r="1964" spans="1:20" ht="15" hidden="1" customHeight="1" x14ac:dyDescent="0.2">
      <c r="A1964" s="34" t="s">
        <v>19</v>
      </c>
      <c r="B1964" s="113" t="s">
        <v>16</v>
      </c>
      <c r="C1964" s="26" t="s">
        <v>16</v>
      </c>
      <c r="D1964" s="26">
        <f t="shared" si="93"/>
        <v>0</v>
      </c>
      <c r="E1964" s="27" t="s">
        <v>16</v>
      </c>
      <c r="F1964" s="30" t="s">
        <v>16</v>
      </c>
      <c r="G1964" s="30" t="s">
        <v>16</v>
      </c>
      <c r="H1964" s="31" t="s">
        <v>16</v>
      </c>
      <c r="I1964" s="29" t="s">
        <v>16</v>
      </c>
      <c r="J1964" s="26" t="s">
        <v>16</v>
      </c>
      <c r="K1964" s="39"/>
      <c r="L1964" s="26">
        <f>K1964</f>
        <v>0</v>
      </c>
      <c r="M1964" s="26" t="s">
        <v>16</v>
      </c>
      <c r="N1964" s="26" t="s">
        <v>16</v>
      </c>
      <c r="O1964" s="39"/>
      <c r="P1964" s="26">
        <f>O1964</f>
        <v>0</v>
      </c>
      <c r="Q1964" s="26" t="s">
        <v>16</v>
      </c>
      <c r="R1964" s="26" t="s">
        <v>16</v>
      </c>
      <c r="S1964" s="26">
        <f>K1964+O1964</f>
        <v>0</v>
      </c>
      <c r="T1964" s="28">
        <f>S1964</f>
        <v>0</v>
      </c>
    </row>
    <row r="1965" spans="1:20" ht="18" hidden="1" customHeight="1" x14ac:dyDescent="0.2">
      <c r="A1965" s="35" t="s">
        <v>55</v>
      </c>
      <c r="B1965" s="84"/>
      <c r="C1965" s="26" t="e">
        <f>ROUND((Q1965-R1965)/H1965/12,0)</f>
        <v>#DIV/0!</v>
      </c>
      <c r="D1965" s="26">
        <f t="shared" si="93"/>
        <v>0</v>
      </c>
      <c r="E1965" s="27">
        <f>E1966+E1967</f>
        <v>0</v>
      </c>
      <c r="F1965" s="30">
        <f>F1966+F1967</f>
        <v>0</v>
      </c>
      <c r="G1965" s="30">
        <f>G1966+G1967</f>
        <v>0</v>
      </c>
      <c r="H1965" s="31">
        <f>IF(E1965+G1965=H1966+H1967,E1965+G1965, "CHYBA")</f>
        <v>0</v>
      </c>
      <c r="I1965" s="29">
        <f>I1966+I1967</f>
        <v>0</v>
      </c>
      <c r="J1965" s="26">
        <f>J1966+J1967</f>
        <v>0</v>
      </c>
      <c r="K1965" s="26">
        <f>K1968</f>
        <v>0</v>
      </c>
      <c r="L1965" s="26">
        <f>IF(I1965+K1965=L1966+L1967+L1968,I1965+K1965,"CHYBA")</f>
        <v>0</v>
      </c>
      <c r="M1965" s="26">
        <f>M1966+M1967</f>
        <v>0</v>
      </c>
      <c r="N1965" s="26">
        <f>N1966+N1967</f>
        <v>0</v>
      </c>
      <c r="O1965" s="26">
        <f>O1968</f>
        <v>0</v>
      </c>
      <c r="P1965" s="26">
        <f>IF(M1965+O1965=P1966+P1967+P1968,M1965+O1965,"CHYBA")</f>
        <v>0</v>
      </c>
      <c r="Q1965" s="26">
        <f>Q1966+Q1967</f>
        <v>0</v>
      </c>
      <c r="R1965" s="26">
        <f>R1966+R1967</f>
        <v>0</v>
      </c>
      <c r="S1965" s="26">
        <f>S1968</f>
        <v>0</v>
      </c>
      <c r="T1965" s="28">
        <f>IF(Q1965+S1965=T1966+T1967+T1968,Q1965+S1965,"CHYBA")</f>
        <v>0</v>
      </c>
    </row>
    <row r="1966" spans="1:20" ht="15" hidden="1" customHeight="1" x14ac:dyDescent="0.2">
      <c r="A1966" s="34" t="s">
        <v>17</v>
      </c>
      <c r="B1966" s="113" t="s">
        <v>16</v>
      </c>
      <c r="C1966" s="26" t="e">
        <f>ROUND((Q1966-R1966)/H1966/12,0)</f>
        <v>#DIV/0!</v>
      </c>
      <c r="D1966" s="26">
        <f t="shared" si="93"/>
        <v>0</v>
      </c>
      <c r="E1966" s="36"/>
      <c r="F1966" s="37"/>
      <c r="G1966" s="37"/>
      <c r="H1966" s="28">
        <f>E1966+G1966</f>
        <v>0</v>
      </c>
      <c r="I1966" s="38"/>
      <c r="J1966" s="39"/>
      <c r="K1966" s="26" t="s">
        <v>16</v>
      </c>
      <c r="L1966" s="26">
        <f>I1966</f>
        <v>0</v>
      </c>
      <c r="M1966" s="39"/>
      <c r="N1966" s="39"/>
      <c r="O1966" s="26" t="s">
        <v>16</v>
      </c>
      <c r="P1966" s="26">
        <f>M1966</f>
        <v>0</v>
      </c>
      <c r="Q1966" s="26">
        <f>I1966+M1966</f>
        <v>0</v>
      </c>
      <c r="R1966" s="26">
        <f>J1966+N1966</f>
        <v>0</v>
      </c>
      <c r="S1966" s="26" t="s">
        <v>16</v>
      </c>
      <c r="T1966" s="28">
        <f>Q1966</f>
        <v>0</v>
      </c>
    </row>
    <row r="1967" spans="1:20" ht="15" hidden="1" customHeight="1" x14ac:dyDescent="0.2">
      <c r="A1967" s="34" t="s">
        <v>18</v>
      </c>
      <c r="B1967" s="113" t="s">
        <v>16</v>
      </c>
      <c r="C1967" s="26" t="e">
        <f>ROUND((Q1967-R1967)/H1967/12,0)</f>
        <v>#DIV/0!</v>
      </c>
      <c r="D1967" s="26">
        <f t="shared" si="93"/>
        <v>0</v>
      </c>
      <c r="E1967" s="36"/>
      <c r="F1967" s="37"/>
      <c r="G1967" s="37"/>
      <c r="H1967" s="28">
        <f>E1967+G1967</f>
        <v>0</v>
      </c>
      <c r="I1967" s="38"/>
      <c r="J1967" s="39"/>
      <c r="K1967" s="26" t="s">
        <v>16</v>
      </c>
      <c r="L1967" s="26">
        <f>I1967</f>
        <v>0</v>
      </c>
      <c r="M1967" s="39"/>
      <c r="N1967" s="39"/>
      <c r="O1967" s="26" t="s">
        <v>16</v>
      </c>
      <c r="P1967" s="26">
        <f>M1967</f>
        <v>0</v>
      </c>
      <c r="Q1967" s="26">
        <f>I1967+M1967</f>
        <v>0</v>
      </c>
      <c r="R1967" s="26">
        <f>J1967+N1967</f>
        <v>0</v>
      </c>
      <c r="S1967" s="26" t="s">
        <v>16</v>
      </c>
      <c r="T1967" s="28">
        <f>Q1967</f>
        <v>0</v>
      </c>
    </row>
    <row r="1968" spans="1:20" ht="15" hidden="1" customHeight="1" x14ac:dyDescent="0.2">
      <c r="A1968" s="34" t="s">
        <v>19</v>
      </c>
      <c r="B1968" s="113" t="s">
        <v>16</v>
      </c>
      <c r="C1968" s="26" t="s">
        <v>16</v>
      </c>
      <c r="D1968" s="26">
        <f t="shared" si="93"/>
        <v>0</v>
      </c>
      <c r="E1968" s="27" t="s">
        <v>16</v>
      </c>
      <c r="F1968" s="30" t="s">
        <v>16</v>
      </c>
      <c r="G1968" s="30" t="s">
        <v>16</v>
      </c>
      <c r="H1968" s="31" t="s">
        <v>16</v>
      </c>
      <c r="I1968" s="29" t="s">
        <v>16</v>
      </c>
      <c r="J1968" s="26" t="s">
        <v>16</v>
      </c>
      <c r="K1968" s="39"/>
      <c r="L1968" s="26">
        <f>K1968</f>
        <v>0</v>
      </c>
      <c r="M1968" s="26" t="s">
        <v>16</v>
      </c>
      <c r="N1968" s="26" t="s">
        <v>16</v>
      </c>
      <c r="O1968" s="39"/>
      <c r="P1968" s="26">
        <f>O1968</f>
        <v>0</v>
      </c>
      <c r="Q1968" s="26" t="s">
        <v>16</v>
      </c>
      <c r="R1968" s="26" t="s">
        <v>16</v>
      </c>
      <c r="S1968" s="26">
        <f>K1968+O1968</f>
        <v>0</v>
      </c>
      <c r="T1968" s="28">
        <f>S1968</f>
        <v>0</v>
      </c>
    </row>
    <row r="1969" spans="1:20" ht="18" hidden="1" customHeight="1" x14ac:dyDescent="0.2">
      <c r="A1969" s="35" t="s">
        <v>55</v>
      </c>
      <c r="B1969" s="84"/>
      <c r="C1969" s="26" t="e">
        <f>ROUND((Q1969-R1969)/H1969/12,0)</f>
        <v>#DIV/0!</v>
      </c>
      <c r="D1969" s="26">
        <f t="shared" si="93"/>
        <v>0</v>
      </c>
      <c r="E1969" s="27">
        <f>E1970+E1971</f>
        <v>0</v>
      </c>
      <c r="F1969" s="30">
        <f>F1970+F1971</f>
        <v>0</v>
      </c>
      <c r="G1969" s="30">
        <f>G1970+G1971</f>
        <v>0</v>
      </c>
      <c r="H1969" s="31">
        <f>IF(E1969+G1969=H1970+H1971,E1969+G1969, "CHYBA")</f>
        <v>0</v>
      </c>
      <c r="I1969" s="29">
        <f>I1970+I1971</f>
        <v>0</v>
      </c>
      <c r="J1969" s="26">
        <f>J1970+J1971</f>
        <v>0</v>
      </c>
      <c r="K1969" s="26">
        <f>K1972</f>
        <v>0</v>
      </c>
      <c r="L1969" s="26">
        <f>IF(I1969+K1969=L1970+L1971+L1972,I1969+K1969,"CHYBA")</f>
        <v>0</v>
      </c>
      <c r="M1969" s="26">
        <f>M1970+M1971</f>
        <v>0</v>
      </c>
      <c r="N1969" s="26">
        <f>N1970+N1971</f>
        <v>0</v>
      </c>
      <c r="O1969" s="26">
        <f>O1972</f>
        <v>0</v>
      </c>
      <c r="P1969" s="26">
        <f>IF(M1969+O1969=P1970+P1971+P1972,M1969+O1969,"CHYBA")</f>
        <v>0</v>
      </c>
      <c r="Q1969" s="26">
        <f>Q1970+Q1971</f>
        <v>0</v>
      </c>
      <c r="R1969" s="26">
        <f>R1970+R1971</f>
        <v>0</v>
      </c>
      <c r="S1969" s="26">
        <f>S1972</f>
        <v>0</v>
      </c>
      <c r="T1969" s="28">
        <f>IF(Q1969+S1969=T1970+T1971+T1972,Q1969+S1969,"CHYBA")</f>
        <v>0</v>
      </c>
    </row>
    <row r="1970" spans="1:20" ht="15" hidden="1" customHeight="1" x14ac:dyDescent="0.2">
      <c r="A1970" s="34" t="s">
        <v>17</v>
      </c>
      <c r="B1970" s="113" t="s">
        <v>16</v>
      </c>
      <c r="C1970" s="26" t="e">
        <f>ROUND((Q1970-R1970)/H1970/12,0)</f>
        <v>#DIV/0!</v>
      </c>
      <c r="D1970" s="26">
        <f t="shared" si="93"/>
        <v>0</v>
      </c>
      <c r="E1970" s="36"/>
      <c r="F1970" s="37"/>
      <c r="G1970" s="37"/>
      <c r="H1970" s="28">
        <f>E1970+G1970</f>
        <v>0</v>
      </c>
      <c r="I1970" s="38"/>
      <c r="J1970" s="39"/>
      <c r="K1970" s="26" t="s">
        <v>16</v>
      </c>
      <c r="L1970" s="26">
        <f>I1970</f>
        <v>0</v>
      </c>
      <c r="M1970" s="39"/>
      <c r="N1970" s="39"/>
      <c r="O1970" s="26" t="s">
        <v>16</v>
      </c>
      <c r="P1970" s="26">
        <f>M1970</f>
        <v>0</v>
      </c>
      <c r="Q1970" s="26">
        <f>I1970+M1970</f>
        <v>0</v>
      </c>
      <c r="R1970" s="26">
        <f>J1970+N1970</f>
        <v>0</v>
      </c>
      <c r="S1970" s="26" t="s">
        <v>16</v>
      </c>
      <c r="T1970" s="28">
        <f>Q1970</f>
        <v>0</v>
      </c>
    </row>
    <row r="1971" spans="1:20" ht="15" hidden="1" customHeight="1" x14ac:dyDescent="0.2">
      <c r="A1971" s="34" t="s">
        <v>18</v>
      </c>
      <c r="B1971" s="113" t="s">
        <v>16</v>
      </c>
      <c r="C1971" s="26" t="e">
        <f>ROUND((Q1971-R1971)/H1971/12,0)</f>
        <v>#DIV/0!</v>
      </c>
      <c r="D1971" s="26">
        <f t="shared" si="93"/>
        <v>0</v>
      </c>
      <c r="E1971" s="36"/>
      <c r="F1971" s="37"/>
      <c r="G1971" s="37"/>
      <c r="H1971" s="28">
        <f>E1971+G1971</f>
        <v>0</v>
      </c>
      <c r="I1971" s="38"/>
      <c r="J1971" s="39"/>
      <c r="K1971" s="26" t="s">
        <v>16</v>
      </c>
      <c r="L1971" s="26">
        <f>I1971</f>
        <v>0</v>
      </c>
      <c r="M1971" s="39"/>
      <c r="N1971" s="39"/>
      <c r="O1971" s="26" t="s">
        <v>16</v>
      </c>
      <c r="P1971" s="26">
        <f>M1971</f>
        <v>0</v>
      </c>
      <c r="Q1971" s="26">
        <f>I1971+M1971</f>
        <v>0</v>
      </c>
      <c r="R1971" s="26">
        <f>J1971+N1971</f>
        <v>0</v>
      </c>
      <c r="S1971" s="26" t="s">
        <v>16</v>
      </c>
      <c r="T1971" s="28">
        <f>Q1971</f>
        <v>0</v>
      </c>
    </row>
    <row r="1972" spans="1:20" ht="15" hidden="1" customHeight="1" x14ac:dyDescent="0.2">
      <c r="A1972" s="34" t="s">
        <v>19</v>
      </c>
      <c r="B1972" s="113" t="s">
        <v>16</v>
      </c>
      <c r="C1972" s="26" t="s">
        <v>16</v>
      </c>
      <c r="D1972" s="26">
        <f t="shared" si="93"/>
        <v>0</v>
      </c>
      <c r="E1972" s="27" t="s">
        <v>16</v>
      </c>
      <c r="F1972" s="30" t="s">
        <v>16</v>
      </c>
      <c r="G1972" s="30" t="s">
        <v>16</v>
      </c>
      <c r="H1972" s="31" t="s">
        <v>16</v>
      </c>
      <c r="I1972" s="29" t="s">
        <v>16</v>
      </c>
      <c r="J1972" s="26" t="s">
        <v>16</v>
      </c>
      <c r="K1972" s="39"/>
      <c r="L1972" s="26">
        <f>K1972</f>
        <v>0</v>
      </c>
      <c r="M1972" s="26" t="s">
        <v>16</v>
      </c>
      <c r="N1972" s="26" t="s">
        <v>16</v>
      </c>
      <c r="O1972" s="39"/>
      <c r="P1972" s="26">
        <f>O1972</f>
        <v>0</v>
      </c>
      <c r="Q1972" s="26" t="s">
        <v>16</v>
      </c>
      <c r="R1972" s="26" t="s">
        <v>16</v>
      </c>
      <c r="S1972" s="26">
        <f>K1972+O1972</f>
        <v>0</v>
      </c>
      <c r="T1972" s="28">
        <f>S1972</f>
        <v>0</v>
      </c>
    </row>
    <row r="1973" spans="1:20" ht="18" hidden="1" customHeight="1" x14ac:dyDescent="0.2">
      <c r="A1973" s="35" t="s">
        <v>55</v>
      </c>
      <c r="B1973" s="84"/>
      <c r="C1973" s="26" t="e">
        <f>ROUND((Q1973-R1973)/H1973/12,0)</f>
        <v>#DIV/0!</v>
      </c>
      <c r="D1973" s="26">
        <f t="shared" si="93"/>
        <v>0</v>
      </c>
      <c r="E1973" s="27">
        <f>E1974+E1975</f>
        <v>0</v>
      </c>
      <c r="F1973" s="30">
        <f>F1974+F1975</f>
        <v>0</v>
      </c>
      <c r="G1973" s="30">
        <f>G1974+G1975</f>
        <v>0</v>
      </c>
      <c r="H1973" s="31">
        <f>IF(E1973+G1973=H1974+H1975,E1973+G1973, "CHYBA")</f>
        <v>0</v>
      </c>
      <c r="I1973" s="29">
        <f>I1974+I1975</f>
        <v>0</v>
      </c>
      <c r="J1973" s="26">
        <f>J1974+J1975</f>
        <v>0</v>
      </c>
      <c r="K1973" s="26">
        <f>K1976</f>
        <v>0</v>
      </c>
      <c r="L1973" s="26">
        <f>IF(I1973+K1973=L1974+L1975+L1976,I1973+K1973,"CHYBA")</f>
        <v>0</v>
      </c>
      <c r="M1973" s="26">
        <f>M1974+M1975</f>
        <v>0</v>
      </c>
      <c r="N1973" s="26">
        <f>N1974+N1975</f>
        <v>0</v>
      </c>
      <c r="O1973" s="26">
        <f>O1976</f>
        <v>0</v>
      </c>
      <c r="P1973" s="26">
        <f>IF(M1973+O1973=P1974+P1975+P1976,M1973+O1973,"CHYBA")</f>
        <v>0</v>
      </c>
      <c r="Q1973" s="26">
        <f>Q1974+Q1975</f>
        <v>0</v>
      </c>
      <c r="R1973" s="26">
        <f>R1974+R1975</f>
        <v>0</v>
      </c>
      <c r="S1973" s="26">
        <f>S1976</f>
        <v>0</v>
      </c>
      <c r="T1973" s="28">
        <f>IF(Q1973+S1973=T1974+T1975+T1976,Q1973+S1973,"CHYBA")</f>
        <v>0</v>
      </c>
    </row>
    <row r="1974" spans="1:20" ht="15" hidden="1" customHeight="1" x14ac:dyDescent="0.2">
      <c r="A1974" s="34" t="s">
        <v>17</v>
      </c>
      <c r="B1974" s="113" t="s">
        <v>16</v>
      </c>
      <c r="C1974" s="26" t="e">
        <f>ROUND((Q1974-R1974)/H1974/12,0)</f>
        <v>#DIV/0!</v>
      </c>
      <c r="D1974" s="26">
        <f t="shared" si="93"/>
        <v>0</v>
      </c>
      <c r="E1974" s="36"/>
      <c r="F1974" s="37"/>
      <c r="G1974" s="37"/>
      <c r="H1974" s="28">
        <f>E1974+G1974</f>
        <v>0</v>
      </c>
      <c r="I1974" s="38"/>
      <c r="J1974" s="39"/>
      <c r="K1974" s="26" t="s">
        <v>16</v>
      </c>
      <c r="L1974" s="26">
        <f>I1974</f>
        <v>0</v>
      </c>
      <c r="M1974" s="39"/>
      <c r="N1974" s="39"/>
      <c r="O1974" s="26" t="s">
        <v>16</v>
      </c>
      <c r="P1974" s="26">
        <f>M1974</f>
        <v>0</v>
      </c>
      <c r="Q1974" s="26">
        <f>I1974+M1974</f>
        <v>0</v>
      </c>
      <c r="R1974" s="26">
        <f>J1974+N1974</f>
        <v>0</v>
      </c>
      <c r="S1974" s="26" t="s">
        <v>16</v>
      </c>
      <c r="T1974" s="28">
        <f>Q1974</f>
        <v>0</v>
      </c>
    </row>
    <row r="1975" spans="1:20" ht="15" hidden="1" customHeight="1" x14ac:dyDescent="0.2">
      <c r="A1975" s="34" t="s">
        <v>18</v>
      </c>
      <c r="B1975" s="113" t="s">
        <v>16</v>
      </c>
      <c r="C1975" s="26" t="e">
        <f>ROUND((Q1975-R1975)/H1975/12,0)</f>
        <v>#DIV/0!</v>
      </c>
      <c r="D1975" s="26">
        <f t="shared" si="93"/>
        <v>0</v>
      </c>
      <c r="E1975" s="36"/>
      <c r="F1975" s="37"/>
      <c r="G1975" s="37"/>
      <c r="H1975" s="28">
        <f>E1975+G1975</f>
        <v>0</v>
      </c>
      <c r="I1975" s="38"/>
      <c r="J1975" s="39"/>
      <c r="K1975" s="26" t="s">
        <v>16</v>
      </c>
      <c r="L1975" s="26">
        <f>I1975</f>
        <v>0</v>
      </c>
      <c r="M1975" s="39"/>
      <c r="N1975" s="39"/>
      <c r="O1975" s="26" t="s">
        <v>16</v>
      </c>
      <c r="P1975" s="26">
        <f>M1975</f>
        <v>0</v>
      </c>
      <c r="Q1975" s="26">
        <f>I1975+M1975</f>
        <v>0</v>
      </c>
      <c r="R1975" s="26">
        <f>J1975+N1975</f>
        <v>0</v>
      </c>
      <c r="S1975" s="26" t="s">
        <v>16</v>
      </c>
      <c r="T1975" s="28">
        <f>Q1975</f>
        <v>0</v>
      </c>
    </row>
    <row r="1976" spans="1:20" ht="15.75" hidden="1" customHeight="1" thickBot="1" x14ac:dyDescent="0.25">
      <c r="A1976" s="40" t="s">
        <v>19</v>
      </c>
      <c r="B1976" s="130" t="s">
        <v>16</v>
      </c>
      <c r="C1976" s="42" t="s">
        <v>16</v>
      </c>
      <c r="D1976" s="42">
        <f t="shared" si="93"/>
        <v>0</v>
      </c>
      <c r="E1976" s="43" t="s">
        <v>16</v>
      </c>
      <c r="F1976" s="44" t="s">
        <v>16</v>
      </c>
      <c r="G1976" s="44" t="s">
        <v>16</v>
      </c>
      <c r="H1976" s="45" t="s">
        <v>16</v>
      </c>
      <c r="I1976" s="46" t="s">
        <v>16</v>
      </c>
      <c r="J1976" s="42" t="s">
        <v>16</v>
      </c>
      <c r="K1976" s="47"/>
      <c r="L1976" s="42">
        <f>K1976</f>
        <v>0</v>
      </c>
      <c r="M1976" s="42" t="s">
        <v>16</v>
      </c>
      <c r="N1976" s="42" t="s">
        <v>16</v>
      </c>
      <c r="O1976" s="47"/>
      <c r="P1976" s="42">
        <f>O1976</f>
        <v>0</v>
      </c>
      <c r="Q1976" s="42" t="s">
        <v>16</v>
      </c>
      <c r="R1976" s="42" t="s">
        <v>16</v>
      </c>
      <c r="S1976" s="42">
        <f>K1976+O1976</f>
        <v>0</v>
      </c>
      <c r="T1976" s="48">
        <f>S1976</f>
        <v>0</v>
      </c>
    </row>
    <row r="1977" spans="1:20" ht="15.75" x14ac:dyDescent="0.2">
      <c r="A1977" s="118" t="s">
        <v>36</v>
      </c>
      <c r="B1977" s="167" t="s">
        <v>16</v>
      </c>
      <c r="C1977" s="172">
        <f>ROUND((Q1977-R1977)/H1977/12,0)</f>
        <v>51685</v>
      </c>
      <c r="D1977" s="172">
        <f>ROUND(R1977/F1977/12,0)</f>
        <v>8797</v>
      </c>
      <c r="E1977" s="212">
        <f>E1978+E1979</f>
        <v>2.06</v>
      </c>
      <c r="F1977" s="172">
        <f>F1978+F1979</f>
        <v>15</v>
      </c>
      <c r="G1977" s="172">
        <f>G1978+G1979</f>
        <v>1.5</v>
      </c>
      <c r="H1977" s="213">
        <f>IF(E1977+G1977=H1978+H1979,E1977+G1977, "CHYBA")</f>
        <v>3.56</v>
      </c>
      <c r="I1977" s="171">
        <f>I1978+I1979</f>
        <v>505884.57</v>
      </c>
      <c r="J1977" s="172">
        <f>J1978+J1979</f>
        <v>154222</v>
      </c>
      <c r="K1977" s="172">
        <f>K1980</f>
        <v>149195</v>
      </c>
      <c r="L1977" s="172">
        <f>IF(I1977+K1977=L1978+L1979+L1980,I1977+K1977,"CHYBA")</f>
        <v>655079.57000000007</v>
      </c>
      <c r="M1977" s="172">
        <f>M1978+M1979</f>
        <v>3285623.23</v>
      </c>
      <c r="N1977" s="172">
        <f>N1978+N1979</f>
        <v>1429290</v>
      </c>
      <c r="O1977" s="172">
        <f>O1980</f>
        <v>969255</v>
      </c>
      <c r="P1977" s="172">
        <f>IF(M1977+O1977=P1978+P1979+P1980,M1977+O1977,"CHYBA")</f>
        <v>4254878.2300000004</v>
      </c>
      <c r="Q1977" s="172">
        <f>Q1978+Q1979</f>
        <v>3791507.8</v>
      </c>
      <c r="R1977" s="172">
        <f>R1978+R1979</f>
        <v>1583512</v>
      </c>
      <c r="S1977" s="172">
        <f>S1980</f>
        <v>1118450</v>
      </c>
      <c r="T1977" s="173">
        <f>IF(Q1977+S1977=T1978+T1979+T1980,Q1977+S1977,"CHYBA")</f>
        <v>4909957.8</v>
      </c>
    </row>
    <row r="1978" spans="1:20" x14ac:dyDescent="0.2">
      <c r="A1978" s="189" t="s">
        <v>17</v>
      </c>
      <c r="B1978" s="125" t="s">
        <v>16</v>
      </c>
      <c r="C1978" s="126">
        <f>ROUND((Q1978-R1978)/H1978/12,0)</f>
        <v>51685</v>
      </c>
      <c r="D1978" s="126">
        <f>ROUND(R1978/F1978/12,0)</f>
        <v>8797</v>
      </c>
      <c r="E1978" s="209">
        <f t="shared" ref="E1978:G1979" si="95">E998+E1782</f>
        <v>2.06</v>
      </c>
      <c r="F1978" s="126">
        <f t="shared" si="95"/>
        <v>15</v>
      </c>
      <c r="G1978" s="126">
        <f t="shared" si="95"/>
        <v>1.5</v>
      </c>
      <c r="H1978" s="127">
        <f>E1978+G1978</f>
        <v>3.56</v>
      </c>
      <c r="I1978" s="128">
        <f>I998+I1782</f>
        <v>505884.57</v>
      </c>
      <c r="J1978" s="126">
        <f>J998+J1782</f>
        <v>154222</v>
      </c>
      <c r="K1978" s="126" t="s">
        <v>16</v>
      </c>
      <c r="L1978" s="126">
        <f>I1978</f>
        <v>505884.57</v>
      </c>
      <c r="M1978" s="126">
        <f>M998+M1782</f>
        <v>3285623.23</v>
      </c>
      <c r="N1978" s="126">
        <f>N998+N1782</f>
        <v>1429290</v>
      </c>
      <c r="O1978" s="126" t="s">
        <v>16</v>
      </c>
      <c r="P1978" s="126">
        <f>M1978</f>
        <v>3285623.23</v>
      </c>
      <c r="Q1978" s="126">
        <f>I1978+M1978</f>
        <v>3791507.8</v>
      </c>
      <c r="R1978" s="126">
        <f>J1978+N1978</f>
        <v>1583512</v>
      </c>
      <c r="S1978" s="126" t="s">
        <v>16</v>
      </c>
      <c r="T1978" s="127">
        <f>Q1978</f>
        <v>3791507.8</v>
      </c>
    </row>
    <row r="1979" spans="1:20" x14ac:dyDescent="0.2">
      <c r="A1979" s="189" t="s">
        <v>18</v>
      </c>
      <c r="B1979" s="125" t="s">
        <v>16</v>
      </c>
      <c r="C1979" s="126">
        <f t="shared" ref="C1979" si="96">IFERROR(Q1979/E1979/12,0)</f>
        <v>0</v>
      </c>
      <c r="D1979" s="126">
        <f t="shared" si="93"/>
        <v>0</v>
      </c>
      <c r="E1979" s="209">
        <f t="shared" si="95"/>
        <v>0</v>
      </c>
      <c r="F1979" s="126">
        <f t="shared" si="95"/>
        <v>0</v>
      </c>
      <c r="G1979" s="126">
        <f t="shared" si="95"/>
        <v>0</v>
      </c>
      <c r="H1979" s="127">
        <f>E1979+G1979</f>
        <v>0</v>
      </c>
      <c r="I1979" s="128">
        <f>I999+I1783</f>
        <v>0</v>
      </c>
      <c r="J1979" s="126">
        <f>J999+J1783</f>
        <v>0</v>
      </c>
      <c r="K1979" s="126" t="s">
        <v>16</v>
      </c>
      <c r="L1979" s="126">
        <f>I1979</f>
        <v>0</v>
      </c>
      <c r="M1979" s="126">
        <f>M999+M1783</f>
        <v>0</v>
      </c>
      <c r="N1979" s="126">
        <f>N999+N1783</f>
        <v>0</v>
      </c>
      <c r="O1979" s="126" t="s">
        <v>16</v>
      </c>
      <c r="P1979" s="126">
        <f>M1979</f>
        <v>0</v>
      </c>
      <c r="Q1979" s="126">
        <f>I1979+M1979</f>
        <v>0</v>
      </c>
      <c r="R1979" s="126">
        <f>J1979+N1979</f>
        <v>0</v>
      </c>
      <c r="S1979" s="126" t="s">
        <v>16</v>
      </c>
      <c r="T1979" s="127">
        <f>Q1979</f>
        <v>0</v>
      </c>
    </row>
    <row r="1980" spans="1:20" ht="15.75" thickBot="1" x14ac:dyDescent="0.25">
      <c r="A1980" s="190" t="s">
        <v>19</v>
      </c>
      <c r="B1980" s="168" t="s">
        <v>16</v>
      </c>
      <c r="C1980" s="176" t="s">
        <v>16</v>
      </c>
      <c r="D1980" s="176" t="s">
        <v>16</v>
      </c>
      <c r="E1980" s="214" t="s">
        <v>16</v>
      </c>
      <c r="F1980" s="175" t="s">
        <v>16</v>
      </c>
      <c r="G1980" s="175" t="s">
        <v>16</v>
      </c>
      <c r="H1980" s="215" t="s">
        <v>16</v>
      </c>
      <c r="I1980" s="174" t="s">
        <v>16</v>
      </c>
      <c r="J1980" s="175" t="s">
        <v>16</v>
      </c>
      <c r="K1980" s="176">
        <f>K1784+K1000</f>
        <v>149195</v>
      </c>
      <c r="L1980" s="176">
        <f>K1980</f>
        <v>149195</v>
      </c>
      <c r="M1980" s="175" t="s">
        <v>16</v>
      </c>
      <c r="N1980" s="175" t="s">
        <v>16</v>
      </c>
      <c r="O1980" s="176">
        <f>O1784+O1000</f>
        <v>969255</v>
      </c>
      <c r="P1980" s="176">
        <f>O1980</f>
        <v>969255</v>
      </c>
      <c r="Q1980" s="175" t="s">
        <v>16</v>
      </c>
      <c r="R1980" s="175" t="s">
        <v>16</v>
      </c>
      <c r="S1980" s="176">
        <f>K1980+O1980</f>
        <v>1118450</v>
      </c>
      <c r="T1980" s="177">
        <f>S1980</f>
        <v>1118450</v>
      </c>
    </row>
    <row r="1981" spans="1:20" ht="31.5" x14ac:dyDescent="0.2">
      <c r="A1981" s="191" t="s">
        <v>37</v>
      </c>
      <c r="B1981" s="169" t="s">
        <v>16</v>
      </c>
      <c r="C1981" s="179">
        <f>ROUND((Q1981-R1981)/H1981/12,0)</f>
        <v>68980</v>
      </c>
      <c r="D1981" s="179">
        <f>ROUND(R1981/F1981/12,0)</f>
        <v>8797</v>
      </c>
      <c r="E1981" s="216">
        <f>E1982+E1983</f>
        <v>47.73</v>
      </c>
      <c r="F1981" s="179">
        <f>F1982+F1983</f>
        <v>15</v>
      </c>
      <c r="G1981" s="179">
        <f>G1982+G1983</f>
        <v>31.24</v>
      </c>
      <c r="H1981" s="217">
        <f>IF(E1981+G1981=H1982+H1983,E1981+G1981, "CHYBA")</f>
        <v>78.97</v>
      </c>
      <c r="I1981" s="178">
        <f>I1982+I1983</f>
        <v>9979972.5700000003</v>
      </c>
      <c r="J1981" s="179">
        <f>J1982+J1983</f>
        <v>154222</v>
      </c>
      <c r="K1981" s="179">
        <f>K1984</f>
        <v>596059</v>
      </c>
      <c r="L1981" s="179">
        <f>IF(I1981+K1981=L1982+L1983+L1984,I1981+K1981,"CHYBA")</f>
        <v>10576031.57</v>
      </c>
      <c r="M1981" s="179">
        <f>M1982+M1983</f>
        <v>56972050.229999997</v>
      </c>
      <c r="N1981" s="179">
        <f>N1982+N1983</f>
        <v>1429290</v>
      </c>
      <c r="O1981" s="179">
        <f>O1984</f>
        <v>3501466</v>
      </c>
      <c r="P1981" s="179">
        <f>IF(M1981+O1981=P1982+P1983+P1984,M1981+O1981,"CHYBA")</f>
        <v>60473516.229999997</v>
      </c>
      <c r="Q1981" s="179">
        <f>Q1982+Q1983</f>
        <v>66952022.799999997</v>
      </c>
      <c r="R1981" s="179">
        <f>R1982+R1983</f>
        <v>1583512</v>
      </c>
      <c r="S1981" s="179">
        <f>S1984</f>
        <v>4097525</v>
      </c>
      <c r="T1981" s="180">
        <f>IF(Q1981+S1981=T1982+T1983+T1984,Q1981+S1981,"CHYBA")</f>
        <v>71049547.799999997</v>
      </c>
    </row>
    <row r="1982" spans="1:20" x14ac:dyDescent="0.2">
      <c r="A1982" s="119" t="s">
        <v>17</v>
      </c>
      <c r="B1982" s="125" t="s">
        <v>16</v>
      </c>
      <c r="C1982" s="126">
        <f>ROUND((Q1982-R1982)/H1982/12,0)</f>
        <v>69738</v>
      </c>
      <c r="D1982" s="126">
        <f>ROUND(R1982/F1982/12,0)</f>
        <v>8797</v>
      </c>
      <c r="E1982" s="209">
        <f t="shared" ref="E1982:G1983" si="97">E1986+E1990+E1994+E1998+E2002</f>
        <v>45.449999999999996</v>
      </c>
      <c r="F1982" s="126">
        <f t="shared" si="97"/>
        <v>15</v>
      </c>
      <c r="G1982" s="126">
        <f t="shared" si="97"/>
        <v>31.24</v>
      </c>
      <c r="H1982" s="248">
        <f>E1982+G1982</f>
        <v>76.69</v>
      </c>
      <c r="I1982" s="128">
        <f>I1986+I1990+I1994+I1998+I2002</f>
        <v>9801504.5700000003</v>
      </c>
      <c r="J1982" s="126">
        <f>J1986+J1990+J1994+J1998+J2002</f>
        <v>154222</v>
      </c>
      <c r="K1982" s="126" t="s">
        <v>16</v>
      </c>
      <c r="L1982" s="126">
        <f>I1982</f>
        <v>9801504.5700000003</v>
      </c>
      <c r="M1982" s="126">
        <f>M1986+M1990+M1994+M1998+M2002</f>
        <v>55960766.229999997</v>
      </c>
      <c r="N1982" s="126">
        <f>N1986+N1990+N1994+N1998+N2002</f>
        <v>1429290</v>
      </c>
      <c r="O1982" s="126" t="s">
        <v>16</v>
      </c>
      <c r="P1982" s="126">
        <f>M1982</f>
        <v>55960766.229999997</v>
      </c>
      <c r="Q1982" s="126">
        <f>I1982+M1982</f>
        <v>65762270.799999997</v>
      </c>
      <c r="R1982" s="126">
        <f>J1982+N1982</f>
        <v>1583512</v>
      </c>
      <c r="S1982" s="126" t="s">
        <v>16</v>
      </c>
      <c r="T1982" s="127">
        <f>Q1982</f>
        <v>65762270.799999997</v>
      </c>
    </row>
    <row r="1983" spans="1:20" x14ac:dyDescent="0.2">
      <c r="A1983" s="119" t="s">
        <v>18</v>
      </c>
      <c r="B1983" s="125" t="s">
        <v>16</v>
      </c>
      <c r="C1983" s="126">
        <f>ROUND((Q1983-R1983)/H1983/12,0)</f>
        <v>43485</v>
      </c>
      <c r="D1983" s="126">
        <f t="shared" ref="D1983" si="98">IFERROR(R1983/F1983/12,0)</f>
        <v>0</v>
      </c>
      <c r="E1983" s="209">
        <f t="shared" si="97"/>
        <v>2.2799999999999998</v>
      </c>
      <c r="F1983" s="126">
        <f t="shared" si="97"/>
        <v>0</v>
      </c>
      <c r="G1983" s="126">
        <f t="shared" si="97"/>
        <v>0</v>
      </c>
      <c r="H1983" s="248">
        <f>E1983+G1983</f>
        <v>2.2799999999999998</v>
      </c>
      <c r="I1983" s="128">
        <f>I1987+I1991+I1995+I1999+I2003</f>
        <v>178468</v>
      </c>
      <c r="J1983" s="126">
        <f>J1987+J1991+J1995+J1999+J2003</f>
        <v>0</v>
      </c>
      <c r="K1983" s="126" t="s">
        <v>16</v>
      </c>
      <c r="L1983" s="126">
        <f>I1983</f>
        <v>178468</v>
      </c>
      <c r="M1983" s="126">
        <f>M1987+M1991+M1995+M1999+M2003</f>
        <v>1011284</v>
      </c>
      <c r="N1983" s="126">
        <f>N1987+N1991+N1995+N1999+N2003</f>
        <v>0</v>
      </c>
      <c r="O1983" s="126" t="s">
        <v>16</v>
      </c>
      <c r="P1983" s="126">
        <f>M1983</f>
        <v>1011284</v>
      </c>
      <c r="Q1983" s="126">
        <f>I1983+M1983</f>
        <v>1189752</v>
      </c>
      <c r="R1983" s="126">
        <f>J1983+N1983</f>
        <v>0</v>
      </c>
      <c r="S1983" s="126" t="s">
        <v>16</v>
      </c>
      <c r="T1983" s="127">
        <f>Q1983</f>
        <v>1189752</v>
      </c>
    </row>
    <row r="1984" spans="1:20" ht="15.75" thickBot="1" x14ac:dyDescent="0.25">
      <c r="A1984" s="192" t="s">
        <v>19</v>
      </c>
      <c r="B1984" s="170" t="s">
        <v>16</v>
      </c>
      <c r="C1984" s="183" t="s">
        <v>16</v>
      </c>
      <c r="D1984" s="183" t="s">
        <v>16</v>
      </c>
      <c r="E1984" s="218" t="s">
        <v>16</v>
      </c>
      <c r="F1984" s="182" t="s">
        <v>16</v>
      </c>
      <c r="G1984" s="182" t="s">
        <v>16</v>
      </c>
      <c r="H1984" s="219" t="s">
        <v>16</v>
      </c>
      <c r="I1984" s="181" t="s">
        <v>16</v>
      </c>
      <c r="J1984" s="182" t="s">
        <v>16</v>
      </c>
      <c r="K1984" s="183">
        <f>K1988+K1992+K1996+K2000+K2004</f>
        <v>596059</v>
      </c>
      <c r="L1984" s="183">
        <f>K1984</f>
        <v>596059</v>
      </c>
      <c r="M1984" s="182" t="s">
        <v>16</v>
      </c>
      <c r="N1984" s="182" t="s">
        <v>16</v>
      </c>
      <c r="O1984" s="183">
        <f>O1988+O1992+O1996+O2000+O2004</f>
        <v>3501466</v>
      </c>
      <c r="P1984" s="183">
        <f>O1984</f>
        <v>3501466</v>
      </c>
      <c r="Q1984" s="182" t="s">
        <v>16</v>
      </c>
      <c r="R1984" s="182" t="s">
        <v>16</v>
      </c>
      <c r="S1984" s="183">
        <f>K1984+O1984</f>
        <v>4097525</v>
      </c>
      <c r="T1984" s="184">
        <f>S1984</f>
        <v>4097525</v>
      </c>
    </row>
    <row r="1985" spans="1:20" ht="15.75" hidden="1" customHeight="1" x14ac:dyDescent="0.2">
      <c r="A1985" s="49" t="s">
        <v>38</v>
      </c>
      <c r="B1985" s="50" t="s">
        <v>16</v>
      </c>
      <c r="C1985" s="139">
        <f>ROUND((Q1985-R1985)/H1985/12,0)</f>
        <v>69135</v>
      </c>
      <c r="D1985" s="139">
        <f>ROUND(R1985/F1985/12,0)</f>
        <v>7387</v>
      </c>
      <c r="E1985" s="220">
        <f>E1986+E1987</f>
        <v>47.33</v>
      </c>
      <c r="F1985" s="143">
        <f>F1986+F1987</f>
        <v>11</v>
      </c>
      <c r="G1985" s="143">
        <f>G1986+G1987</f>
        <v>31.24</v>
      </c>
      <c r="H1985" s="221">
        <f>IF(E1985+G1985=H1986+H1987,E1985+G1985, "CHYBA")</f>
        <v>78.569999999999993</v>
      </c>
      <c r="I1985" s="54">
        <f>I1986+I1987</f>
        <v>9860884</v>
      </c>
      <c r="J1985" s="51">
        <f>J1986+J1987</f>
        <v>62962</v>
      </c>
      <c r="K1985" s="51">
        <f>K1988</f>
        <v>596059</v>
      </c>
      <c r="L1985" s="51">
        <f>IF(I1985+K1985=L1986+L1987+L1988,I1985+K1985,"CHYBA")</f>
        <v>10456943</v>
      </c>
      <c r="M1985" s="51">
        <f>M1986+M1987</f>
        <v>56297215</v>
      </c>
      <c r="N1985" s="51">
        <f>N1986+N1987</f>
        <v>912150</v>
      </c>
      <c r="O1985" s="51">
        <f>O1988</f>
        <v>3501466</v>
      </c>
      <c r="P1985" s="51">
        <f>IF(M1985+O1985=P1986+P1987+P1988,M1985+O1985,"CHYBA")</f>
        <v>59798681</v>
      </c>
      <c r="Q1985" s="51">
        <f>Q1986+Q1987</f>
        <v>66158099</v>
      </c>
      <c r="R1985" s="51">
        <f>R1986+R1987</f>
        <v>975112</v>
      </c>
      <c r="S1985" s="51">
        <f>S1988</f>
        <v>4097525</v>
      </c>
      <c r="T1985" s="53">
        <f>IF(Q1985+S1985=T1986+T1987+T1988,Q1985+S1985,"CHYBA")</f>
        <v>70255624</v>
      </c>
    </row>
    <row r="1986" spans="1:20" ht="15" hidden="1" customHeight="1" x14ac:dyDescent="0.2">
      <c r="A1986" s="34" t="s">
        <v>17</v>
      </c>
      <c r="B1986" s="25" t="s">
        <v>16</v>
      </c>
      <c r="C1986" s="99">
        <f>ROUND((Q1986-R1986)/H1986/12,0)</f>
        <v>69901</v>
      </c>
      <c r="D1986" s="99">
        <f>ROUND(R1986/F1986/12,0)</f>
        <v>7387</v>
      </c>
      <c r="E1986" s="222">
        <f t="shared" ref="E1986:G1987" si="99">E17+E1002</f>
        <v>45.05</v>
      </c>
      <c r="F1986" s="99">
        <f t="shared" si="99"/>
        <v>11</v>
      </c>
      <c r="G1986" s="99">
        <f t="shared" si="99"/>
        <v>31.24</v>
      </c>
      <c r="H1986" s="100">
        <f>E1986+G1986</f>
        <v>76.289999999999992</v>
      </c>
      <c r="I1986" s="29">
        <f>I17+I1002</f>
        <v>9682416</v>
      </c>
      <c r="J1986" s="26">
        <f>J17+J1002</f>
        <v>62962</v>
      </c>
      <c r="K1986" s="26" t="s">
        <v>16</v>
      </c>
      <c r="L1986" s="26">
        <f>I1986</f>
        <v>9682416</v>
      </c>
      <c r="M1986" s="26">
        <f>M17+M1002</f>
        <v>55285931</v>
      </c>
      <c r="N1986" s="26">
        <f>N17+N1002</f>
        <v>912150</v>
      </c>
      <c r="O1986" s="26" t="s">
        <v>16</v>
      </c>
      <c r="P1986" s="26">
        <f>M1986</f>
        <v>55285931</v>
      </c>
      <c r="Q1986" s="26">
        <f>I1986+M1986</f>
        <v>64968347</v>
      </c>
      <c r="R1986" s="26">
        <f>J1986+N1986</f>
        <v>975112</v>
      </c>
      <c r="S1986" s="26" t="s">
        <v>16</v>
      </c>
      <c r="T1986" s="28">
        <f>Q1986</f>
        <v>64968347</v>
      </c>
    </row>
    <row r="1987" spans="1:20" ht="15" hidden="1" customHeight="1" x14ac:dyDescent="0.2">
      <c r="A1987" s="34" t="s">
        <v>18</v>
      </c>
      <c r="B1987" s="25" t="s">
        <v>16</v>
      </c>
      <c r="C1987" s="99">
        <f>ROUND((Q1987-R1987)/H1987/12,0)</f>
        <v>43485</v>
      </c>
      <c r="D1987" s="99" t="e">
        <f>ROUND(R1987/F1987/12,0)</f>
        <v>#DIV/0!</v>
      </c>
      <c r="E1987" s="222">
        <f t="shared" si="99"/>
        <v>2.2799999999999998</v>
      </c>
      <c r="F1987" s="99">
        <f t="shared" si="99"/>
        <v>0</v>
      </c>
      <c r="G1987" s="99">
        <f t="shared" si="99"/>
        <v>0</v>
      </c>
      <c r="H1987" s="100">
        <f>E1987+G1987</f>
        <v>2.2799999999999998</v>
      </c>
      <c r="I1987" s="29">
        <f>I18+I1003</f>
        <v>178468</v>
      </c>
      <c r="J1987" s="26">
        <f>J18+J1003</f>
        <v>0</v>
      </c>
      <c r="K1987" s="26" t="s">
        <v>16</v>
      </c>
      <c r="L1987" s="26">
        <f>I1987</f>
        <v>178468</v>
      </c>
      <c r="M1987" s="26">
        <f>M18+M1003</f>
        <v>1011284</v>
      </c>
      <c r="N1987" s="26">
        <f>N18+N1003</f>
        <v>0</v>
      </c>
      <c r="O1987" s="26" t="s">
        <v>16</v>
      </c>
      <c r="P1987" s="26">
        <f>M1987</f>
        <v>1011284</v>
      </c>
      <c r="Q1987" s="26">
        <f>I1987+M1987</f>
        <v>1189752</v>
      </c>
      <c r="R1987" s="26">
        <f>J1987+N1987</f>
        <v>0</v>
      </c>
      <c r="S1987" s="26" t="s">
        <v>16</v>
      </c>
      <c r="T1987" s="28">
        <f>Q1987</f>
        <v>1189752</v>
      </c>
    </row>
    <row r="1988" spans="1:20" ht="15.75" hidden="1" customHeight="1" thickBot="1" x14ac:dyDescent="0.25">
      <c r="A1988" s="34" t="s">
        <v>19</v>
      </c>
      <c r="B1988" s="25" t="s">
        <v>16</v>
      </c>
      <c r="C1988" s="99" t="s">
        <v>16</v>
      </c>
      <c r="D1988" s="99" t="s">
        <v>16</v>
      </c>
      <c r="E1988" s="223" t="s">
        <v>16</v>
      </c>
      <c r="F1988" s="105" t="s">
        <v>16</v>
      </c>
      <c r="G1988" s="105" t="s">
        <v>16</v>
      </c>
      <c r="H1988" s="204" t="s">
        <v>16</v>
      </c>
      <c r="I1988" s="29" t="s">
        <v>16</v>
      </c>
      <c r="J1988" s="26" t="s">
        <v>16</v>
      </c>
      <c r="K1988" s="26">
        <f>K1004+K19</f>
        <v>596059</v>
      </c>
      <c r="L1988" s="26">
        <f>K1988</f>
        <v>596059</v>
      </c>
      <c r="M1988" s="26" t="s">
        <v>16</v>
      </c>
      <c r="N1988" s="26" t="s">
        <v>16</v>
      </c>
      <c r="O1988" s="26">
        <f>O1004+O19</f>
        <v>3501466</v>
      </c>
      <c r="P1988" s="26">
        <f>O1988</f>
        <v>3501466</v>
      </c>
      <c r="Q1988" s="26" t="s">
        <v>16</v>
      </c>
      <c r="R1988" s="26" t="s">
        <v>16</v>
      </c>
      <c r="S1988" s="26">
        <f>K1988+O1988</f>
        <v>4097525</v>
      </c>
      <c r="T1988" s="28">
        <f>S1988</f>
        <v>4097525</v>
      </c>
    </row>
    <row r="1989" spans="1:20" ht="15.75" hidden="1" customHeight="1" x14ac:dyDescent="0.2">
      <c r="A1989" s="49" t="s">
        <v>39</v>
      </c>
      <c r="B1989" s="19" t="s">
        <v>16</v>
      </c>
      <c r="C1989" s="102">
        <f>ROUND((Q1989-R1989)/H1989/12,0)</f>
        <v>38651</v>
      </c>
      <c r="D1989" s="102">
        <f>ROUND(R1989/F1989/12,0)</f>
        <v>12675</v>
      </c>
      <c r="E1989" s="224">
        <f>E1990+E1991</f>
        <v>0.4</v>
      </c>
      <c r="F1989" s="225">
        <f>F1990+F1991</f>
        <v>4</v>
      </c>
      <c r="G1989" s="225">
        <f>G1990+G1991</f>
        <v>0</v>
      </c>
      <c r="H1989" s="226">
        <f>IF(E1989+G1989=H1990+H1991,E1989+G1989, "CHYBA")</f>
        <v>0.4</v>
      </c>
      <c r="I1989" s="23">
        <f>I1990+I1991</f>
        <v>119088.57</v>
      </c>
      <c r="J1989" s="20">
        <f>J1990+J1991</f>
        <v>91260</v>
      </c>
      <c r="K1989" s="20">
        <f>K1992</f>
        <v>0</v>
      </c>
      <c r="L1989" s="20">
        <f>IF(I1989+K1989=L1990+L1991+L1992,I1989+K1989,"CHYBA")</f>
        <v>119088.57</v>
      </c>
      <c r="M1989" s="20">
        <f>M1990+M1991</f>
        <v>674835.23</v>
      </c>
      <c r="N1989" s="20">
        <f>N1990+N1991</f>
        <v>517140</v>
      </c>
      <c r="O1989" s="20">
        <f>O1992</f>
        <v>0</v>
      </c>
      <c r="P1989" s="20">
        <f>IF(M1989+O1989=P1990+P1991+P1992,M1989+O1989,"CHYBA")</f>
        <v>674835.23</v>
      </c>
      <c r="Q1989" s="20">
        <f>Q1990+Q1991</f>
        <v>793923.8</v>
      </c>
      <c r="R1989" s="20">
        <f>R1990+R1991</f>
        <v>608400</v>
      </c>
      <c r="S1989" s="20">
        <f>S1992</f>
        <v>0</v>
      </c>
      <c r="T1989" s="24">
        <f>IF(Q1989+S1989=T1990+T1991+T1992,Q1989+S1989,"CHYBA")</f>
        <v>793923.8</v>
      </c>
    </row>
    <row r="1990" spans="1:20" ht="15" hidden="1" customHeight="1" x14ac:dyDescent="0.2">
      <c r="A1990" s="34" t="s">
        <v>17</v>
      </c>
      <c r="B1990" s="25" t="s">
        <v>16</v>
      </c>
      <c r="C1990" s="99">
        <f>ROUND((Q1990-R1990)/H1990/12,0)</f>
        <v>38651</v>
      </c>
      <c r="D1990" s="99">
        <f>ROUND(R1990/F1990/12,0)</f>
        <v>12675</v>
      </c>
      <c r="E1990" s="222">
        <f t="shared" ref="E1990:G1991" si="100">E49+E1034</f>
        <v>0.4</v>
      </c>
      <c r="F1990" s="99">
        <f t="shared" si="100"/>
        <v>4</v>
      </c>
      <c r="G1990" s="99">
        <f t="shared" si="100"/>
        <v>0</v>
      </c>
      <c r="H1990" s="100">
        <f>E1990+G1990</f>
        <v>0.4</v>
      </c>
      <c r="I1990" s="29">
        <f>I49+I1034</f>
        <v>119088.57</v>
      </c>
      <c r="J1990" s="26">
        <f>J49+J1034</f>
        <v>91260</v>
      </c>
      <c r="K1990" s="26" t="s">
        <v>16</v>
      </c>
      <c r="L1990" s="26">
        <f>I1990</f>
        <v>119088.57</v>
      </c>
      <c r="M1990" s="26">
        <f>M49+M1034</f>
        <v>674835.23</v>
      </c>
      <c r="N1990" s="26">
        <f>N49+N1034</f>
        <v>517140</v>
      </c>
      <c r="O1990" s="26" t="s">
        <v>16</v>
      </c>
      <c r="P1990" s="26">
        <f>M1990</f>
        <v>674835.23</v>
      </c>
      <c r="Q1990" s="26">
        <f>I1990+M1990</f>
        <v>793923.8</v>
      </c>
      <c r="R1990" s="26">
        <f>J1990+N1990</f>
        <v>608400</v>
      </c>
      <c r="S1990" s="26" t="s">
        <v>16</v>
      </c>
      <c r="T1990" s="28">
        <f>Q1990</f>
        <v>793923.8</v>
      </c>
    </row>
    <row r="1991" spans="1:20" ht="15" hidden="1" customHeight="1" x14ac:dyDescent="0.2">
      <c r="A1991" s="34" t="s">
        <v>18</v>
      </c>
      <c r="B1991" s="25" t="s">
        <v>16</v>
      </c>
      <c r="C1991" s="99" t="e">
        <f>ROUND((Q1991-R1991)/H1991/12,0)</f>
        <v>#DIV/0!</v>
      </c>
      <c r="D1991" s="99" t="e">
        <f>ROUND(R1991/F1991/12,0)</f>
        <v>#DIV/0!</v>
      </c>
      <c r="E1991" s="222">
        <f t="shared" si="100"/>
        <v>0</v>
      </c>
      <c r="F1991" s="99">
        <f t="shared" si="100"/>
        <v>0</v>
      </c>
      <c r="G1991" s="99">
        <f t="shared" si="100"/>
        <v>0</v>
      </c>
      <c r="H1991" s="100">
        <f>E1991+G1991</f>
        <v>0</v>
      </c>
      <c r="I1991" s="29">
        <f>I50+I1035</f>
        <v>0</v>
      </c>
      <c r="J1991" s="26">
        <f>J50+J1035</f>
        <v>0</v>
      </c>
      <c r="K1991" s="26" t="s">
        <v>16</v>
      </c>
      <c r="L1991" s="26">
        <f>I1991</f>
        <v>0</v>
      </c>
      <c r="M1991" s="26">
        <f>M50+M1035</f>
        <v>0</v>
      </c>
      <c r="N1991" s="26">
        <f>N50+N1035</f>
        <v>0</v>
      </c>
      <c r="O1991" s="26" t="s">
        <v>16</v>
      </c>
      <c r="P1991" s="26">
        <f>M1991</f>
        <v>0</v>
      </c>
      <c r="Q1991" s="26">
        <f>I1991+M1991</f>
        <v>0</v>
      </c>
      <c r="R1991" s="26">
        <f>J1991+N1991</f>
        <v>0</v>
      </c>
      <c r="S1991" s="26" t="s">
        <v>16</v>
      </c>
      <c r="T1991" s="28">
        <f>Q1991</f>
        <v>0</v>
      </c>
    </row>
    <row r="1992" spans="1:20" ht="15.75" hidden="1" customHeight="1" thickBot="1" x14ac:dyDescent="0.25">
      <c r="A1992" s="34" t="s">
        <v>19</v>
      </c>
      <c r="B1992" s="25" t="s">
        <v>16</v>
      </c>
      <c r="C1992" s="99" t="s">
        <v>16</v>
      </c>
      <c r="D1992" s="99" t="s">
        <v>16</v>
      </c>
      <c r="E1992" s="223" t="s">
        <v>16</v>
      </c>
      <c r="F1992" s="105" t="s">
        <v>16</v>
      </c>
      <c r="G1992" s="105" t="s">
        <v>16</v>
      </c>
      <c r="H1992" s="204" t="s">
        <v>16</v>
      </c>
      <c r="I1992" s="29" t="s">
        <v>16</v>
      </c>
      <c r="J1992" s="26" t="s">
        <v>16</v>
      </c>
      <c r="K1992" s="26">
        <f>K51+K1036</f>
        <v>0</v>
      </c>
      <c r="L1992" s="26">
        <f>K1992</f>
        <v>0</v>
      </c>
      <c r="M1992" s="26" t="s">
        <v>16</v>
      </c>
      <c r="N1992" s="26" t="s">
        <v>16</v>
      </c>
      <c r="O1992" s="26">
        <f>O51+O1036</f>
        <v>0</v>
      </c>
      <c r="P1992" s="26">
        <f>O1992</f>
        <v>0</v>
      </c>
      <c r="Q1992" s="26" t="s">
        <v>16</v>
      </c>
      <c r="R1992" s="26" t="s">
        <v>16</v>
      </c>
      <c r="S1992" s="26">
        <f>K1992+O1992</f>
        <v>0</v>
      </c>
      <c r="T1992" s="28">
        <f>S1992</f>
        <v>0</v>
      </c>
    </row>
    <row r="1993" spans="1:20" ht="47.25" hidden="1" customHeight="1" x14ac:dyDescent="0.2">
      <c r="A1993" s="49" t="s">
        <v>40</v>
      </c>
      <c r="B1993" s="19" t="s">
        <v>16</v>
      </c>
      <c r="C1993" s="102" t="e">
        <f>ROUND((Q1993-R1993)/H1993/12,0)</f>
        <v>#DIV/0!</v>
      </c>
      <c r="D1993" s="102" t="e">
        <f>ROUND(R1993/F1993/12,0)</f>
        <v>#DIV/0!</v>
      </c>
      <c r="E1993" s="224">
        <f>E1994+E1995</f>
        <v>0</v>
      </c>
      <c r="F1993" s="225">
        <f>F1994+F1995</f>
        <v>0</v>
      </c>
      <c r="G1993" s="225">
        <f>G1994+G1995</f>
        <v>0</v>
      </c>
      <c r="H1993" s="226">
        <f>IF(E1993+G1993=H1994+H1995,E1993+G1993, "CHYBA")</f>
        <v>0</v>
      </c>
      <c r="I1993" s="23">
        <f>I1994+I1995</f>
        <v>0</v>
      </c>
      <c r="J1993" s="20">
        <f>J1994+J1995</f>
        <v>0</v>
      </c>
      <c r="K1993" s="20">
        <f>K1996</f>
        <v>0</v>
      </c>
      <c r="L1993" s="20">
        <f>IF(I1993+K1993=L1994+L1995+L1996,I1993+K1993,"CHYBA")</f>
        <v>0</v>
      </c>
      <c r="M1993" s="20">
        <f>M1994+M1995</f>
        <v>0</v>
      </c>
      <c r="N1993" s="20">
        <f>N1994+N1995</f>
        <v>0</v>
      </c>
      <c r="O1993" s="20">
        <f>O1996</f>
        <v>0</v>
      </c>
      <c r="P1993" s="20">
        <f>IF(M1993+O1993=P1994+P1995+P1996,M1993+O1993,"CHYBA")</f>
        <v>0</v>
      </c>
      <c r="Q1993" s="20">
        <f>Q1994+Q1995</f>
        <v>0</v>
      </c>
      <c r="R1993" s="20">
        <f>R1994+R1995</f>
        <v>0</v>
      </c>
      <c r="S1993" s="20">
        <f>S1996</f>
        <v>0</v>
      </c>
      <c r="T1993" s="24">
        <f>IF(Q1993+S1993=T1994+T1995+T1996,Q1993+S1993,"CHYBA")</f>
        <v>0</v>
      </c>
    </row>
    <row r="1994" spans="1:20" ht="15" hidden="1" customHeight="1" x14ac:dyDescent="0.2">
      <c r="A1994" s="34" t="s">
        <v>17</v>
      </c>
      <c r="B1994" s="25" t="s">
        <v>16</v>
      </c>
      <c r="C1994" s="99" t="e">
        <f>ROUND((Q1994-R1994)/H1994/12,0)</f>
        <v>#DIV/0!</v>
      </c>
      <c r="D1994" s="99" t="e">
        <f>ROUND(R1994/F1994/12,0)</f>
        <v>#DIV/0!</v>
      </c>
      <c r="E1994" s="222">
        <f t="shared" ref="E1994:G1995" si="101">E405+E1390</f>
        <v>0</v>
      </c>
      <c r="F1994" s="99">
        <f t="shared" si="101"/>
        <v>0</v>
      </c>
      <c r="G1994" s="99">
        <f t="shared" si="101"/>
        <v>0</v>
      </c>
      <c r="H1994" s="100">
        <f>E1994+G1994</f>
        <v>0</v>
      </c>
      <c r="I1994" s="29">
        <f>I405+I1390</f>
        <v>0</v>
      </c>
      <c r="J1994" s="26">
        <f>J405+J1390</f>
        <v>0</v>
      </c>
      <c r="K1994" s="26" t="s">
        <v>16</v>
      </c>
      <c r="L1994" s="26">
        <f>I1994</f>
        <v>0</v>
      </c>
      <c r="M1994" s="26">
        <f>M405+M1390</f>
        <v>0</v>
      </c>
      <c r="N1994" s="26">
        <f>N405+N1390</f>
        <v>0</v>
      </c>
      <c r="O1994" s="26" t="s">
        <v>16</v>
      </c>
      <c r="P1994" s="26">
        <f>M1994</f>
        <v>0</v>
      </c>
      <c r="Q1994" s="26">
        <f>I1994+M1994</f>
        <v>0</v>
      </c>
      <c r="R1994" s="26">
        <f>J1994+N1994</f>
        <v>0</v>
      </c>
      <c r="S1994" s="26" t="s">
        <v>16</v>
      </c>
      <c r="T1994" s="28">
        <f>Q1994</f>
        <v>0</v>
      </c>
    </row>
    <row r="1995" spans="1:20" ht="15" hidden="1" customHeight="1" x14ac:dyDescent="0.2">
      <c r="A1995" s="34" t="s">
        <v>18</v>
      </c>
      <c r="B1995" s="25" t="s">
        <v>16</v>
      </c>
      <c r="C1995" s="99" t="e">
        <f>ROUND((Q1995-R1995)/H1995/12,0)</f>
        <v>#DIV/0!</v>
      </c>
      <c r="D1995" s="99" t="e">
        <f>ROUND(R1995/F1995/12,0)</f>
        <v>#DIV/0!</v>
      </c>
      <c r="E1995" s="222">
        <f t="shared" si="101"/>
        <v>0</v>
      </c>
      <c r="F1995" s="99">
        <f t="shared" si="101"/>
        <v>0</v>
      </c>
      <c r="G1995" s="99">
        <f t="shared" si="101"/>
        <v>0</v>
      </c>
      <c r="H1995" s="100">
        <f>E1995+G1995</f>
        <v>0</v>
      </c>
      <c r="I1995" s="29">
        <f>I406+I1391</f>
        <v>0</v>
      </c>
      <c r="J1995" s="26">
        <f>J406+J1391</f>
        <v>0</v>
      </c>
      <c r="K1995" s="26" t="s">
        <v>16</v>
      </c>
      <c r="L1995" s="26">
        <f>I1995</f>
        <v>0</v>
      </c>
      <c r="M1995" s="26">
        <f>M406+M1391</f>
        <v>0</v>
      </c>
      <c r="N1995" s="26">
        <f>N406+N1391</f>
        <v>0</v>
      </c>
      <c r="O1995" s="26" t="s">
        <v>16</v>
      </c>
      <c r="P1995" s="26">
        <f>M1995</f>
        <v>0</v>
      </c>
      <c r="Q1995" s="26">
        <f>I1995+M1995</f>
        <v>0</v>
      </c>
      <c r="R1995" s="26">
        <f>J1995+N1995</f>
        <v>0</v>
      </c>
      <c r="S1995" s="26" t="s">
        <v>16</v>
      </c>
      <c r="T1995" s="28">
        <f>Q1995</f>
        <v>0</v>
      </c>
    </row>
    <row r="1996" spans="1:20" ht="15.75" hidden="1" customHeight="1" thickBot="1" x14ac:dyDescent="0.25">
      <c r="A1996" s="40" t="s">
        <v>19</v>
      </c>
      <c r="B1996" s="41" t="s">
        <v>16</v>
      </c>
      <c r="C1996" s="131" t="s">
        <v>16</v>
      </c>
      <c r="D1996" s="131" t="s">
        <v>16</v>
      </c>
      <c r="E1996" s="227" t="s">
        <v>16</v>
      </c>
      <c r="F1996" s="133" t="s">
        <v>16</v>
      </c>
      <c r="G1996" s="133" t="s">
        <v>16</v>
      </c>
      <c r="H1996" s="228" t="s">
        <v>16</v>
      </c>
      <c r="I1996" s="46" t="s">
        <v>16</v>
      </c>
      <c r="J1996" s="42" t="s">
        <v>16</v>
      </c>
      <c r="K1996" s="42">
        <f>K407+K1392</f>
        <v>0</v>
      </c>
      <c r="L1996" s="42">
        <f>K1996</f>
        <v>0</v>
      </c>
      <c r="M1996" s="42" t="s">
        <v>16</v>
      </c>
      <c r="N1996" s="42" t="s">
        <v>16</v>
      </c>
      <c r="O1996" s="42">
        <f>O407+O1392</f>
        <v>0</v>
      </c>
      <c r="P1996" s="42">
        <f>O1996</f>
        <v>0</v>
      </c>
      <c r="Q1996" s="42" t="s">
        <v>16</v>
      </c>
      <c r="R1996" s="42" t="s">
        <v>16</v>
      </c>
      <c r="S1996" s="42">
        <f>K1996+O1996</f>
        <v>0</v>
      </c>
      <c r="T1996" s="48">
        <f>S1996</f>
        <v>0</v>
      </c>
    </row>
    <row r="1997" spans="1:20" ht="15.75" hidden="1" customHeight="1" x14ac:dyDescent="0.2">
      <c r="A1997" s="60" t="s">
        <v>41</v>
      </c>
      <c r="B1997" s="61" t="s">
        <v>16</v>
      </c>
      <c r="C1997" s="229" t="e">
        <f>ROUND((Q1997-R1997)/H1997/12,0)</f>
        <v>#DIV/0!</v>
      </c>
      <c r="D1997" s="229" t="e">
        <f>ROUND(R1997/F1997/12,0)</f>
        <v>#DIV/0!</v>
      </c>
      <c r="E1997" s="230">
        <f>E1998+E1999</f>
        <v>0</v>
      </c>
      <c r="F1997" s="80">
        <f>F1998+F1999</f>
        <v>0</v>
      </c>
      <c r="G1997" s="80">
        <f>G1998+G1999</f>
        <v>0</v>
      </c>
      <c r="H1997" s="231">
        <f>IF(E1997+G1997=H1998+H1999,E1997+G1997, "CHYBA")</f>
        <v>0</v>
      </c>
      <c r="I1997" s="63">
        <f>I1998+I1999</f>
        <v>0</v>
      </c>
      <c r="J1997" s="62">
        <f>J1998+J1999</f>
        <v>0</v>
      </c>
      <c r="K1997" s="62">
        <f>K2000</f>
        <v>0</v>
      </c>
      <c r="L1997" s="62">
        <f>IF(I1997+K1997=L1998+L1999+L2000,I1997+K1997,"CHYBA")</f>
        <v>0</v>
      </c>
      <c r="M1997" s="62">
        <f>M1998+M1999</f>
        <v>0</v>
      </c>
      <c r="N1997" s="62">
        <f>N1998+N1999</f>
        <v>0</v>
      </c>
      <c r="O1997" s="62">
        <f>O2000</f>
        <v>0</v>
      </c>
      <c r="P1997" s="62">
        <f>IF(M1997+O1997=P1998+P1999+P2000,M1997+O1997,"CHYBA")</f>
        <v>0</v>
      </c>
      <c r="Q1997" s="62">
        <f>Q1998+Q1999</f>
        <v>0</v>
      </c>
      <c r="R1997" s="62">
        <f>R1998+R1999</f>
        <v>0</v>
      </c>
      <c r="S1997" s="62">
        <f>S2000</f>
        <v>0</v>
      </c>
      <c r="T1997" s="64">
        <f>IF(Q1997+S1997=T1998+T1999+T2000,Q1997+S1997,"CHYBA")</f>
        <v>0</v>
      </c>
    </row>
    <row r="1998" spans="1:20" ht="15" hidden="1" customHeight="1" x14ac:dyDescent="0.2">
      <c r="A1998" s="34" t="s">
        <v>17</v>
      </c>
      <c r="B1998" s="25" t="s">
        <v>16</v>
      </c>
      <c r="C1998" s="99" t="e">
        <f>ROUND((Q1998-R1998)/H1998/12,0)</f>
        <v>#DIV/0!</v>
      </c>
      <c r="D1998" s="99" t="e">
        <f>ROUND(R1998/F1998/12,0)</f>
        <v>#DIV/0!</v>
      </c>
      <c r="E1998" s="222">
        <f t="shared" ref="E1998:G1999" si="102">E601+E1586</f>
        <v>0</v>
      </c>
      <c r="F1998" s="99">
        <f t="shared" si="102"/>
        <v>0</v>
      </c>
      <c r="G1998" s="99">
        <f t="shared" si="102"/>
        <v>0</v>
      </c>
      <c r="H1998" s="100">
        <f>E1998+G1998</f>
        <v>0</v>
      </c>
      <c r="I1998" s="29">
        <f>I601+I1586</f>
        <v>0</v>
      </c>
      <c r="J1998" s="26">
        <f>J601+J1586</f>
        <v>0</v>
      </c>
      <c r="K1998" s="26" t="s">
        <v>16</v>
      </c>
      <c r="L1998" s="26">
        <f>I1998</f>
        <v>0</v>
      </c>
      <c r="M1998" s="26">
        <f>M601+M1586</f>
        <v>0</v>
      </c>
      <c r="N1998" s="26">
        <f>N601+N1586</f>
        <v>0</v>
      </c>
      <c r="O1998" s="26" t="s">
        <v>16</v>
      </c>
      <c r="P1998" s="26">
        <f>M1998</f>
        <v>0</v>
      </c>
      <c r="Q1998" s="26">
        <f>I1998+M1998</f>
        <v>0</v>
      </c>
      <c r="R1998" s="26">
        <f>J1998+N1998</f>
        <v>0</v>
      </c>
      <c r="S1998" s="26" t="s">
        <v>16</v>
      </c>
      <c r="T1998" s="28">
        <f>Q1998</f>
        <v>0</v>
      </c>
    </row>
    <row r="1999" spans="1:20" ht="15" hidden="1" customHeight="1" x14ac:dyDescent="0.2">
      <c r="A1999" s="34" t="s">
        <v>18</v>
      </c>
      <c r="B1999" s="25" t="s">
        <v>16</v>
      </c>
      <c r="C1999" s="99" t="e">
        <f>ROUND((Q1999-R1999)/H1999/12,0)</f>
        <v>#DIV/0!</v>
      </c>
      <c r="D1999" s="99" t="e">
        <f>ROUND(R1999/F1999/12,0)</f>
        <v>#DIV/0!</v>
      </c>
      <c r="E1999" s="222">
        <f t="shared" si="102"/>
        <v>0</v>
      </c>
      <c r="F1999" s="99">
        <f t="shared" si="102"/>
        <v>0</v>
      </c>
      <c r="G1999" s="99">
        <f t="shared" si="102"/>
        <v>0</v>
      </c>
      <c r="H1999" s="100">
        <f>E1999+G1999</f>
        <v>0</v>
      </c>
      <c r="I1999" s="29">
        <f>I602+I1587</f>
        <v>0</v>
      </c>
      <c r="J1999" s="26">
        <f>J602+J1587</f>
        <v>0</v>
      </c>
      <c r="K1999" s="26" t="s">
        <v>16</v>
      </c>
      <c r="L1999" s="26">
        <f>I1999</f>
        <v>0</v>
      </c>
      <c r="M1999" s="26">
        <f>M602+M1587</f>
        <v>0</v>
      </c>
      <c r="N1999" s="26">
        <f>N602+N1587</f>
        <v>0</v>
      </c>
      <c r="O1999" s="26" t="s">
        <v>16</v>
      </c>
      <c r="P1999" s="26">
        <f>M1999</f>
        <v>0</v>
      </c>
      <c r="Q1999" s="26">
        <f>I1999+M1999</f>
        <v>0</v>
      </c>
      <c r="R1999" s="26">
        <f>J1999+N1999</f>
        <v>0</v>
      </c>
      <c r="S1999" s="26" t="s">
        <v>16</v>
      </c>
      <c r="T1999" s="28">
        <f>Q1999</f>
        <v>0</v>
      </c>
    </row>
    <row r="2000" spans="1:20" ht="15.75" hidden="1" customHeight="1" thickBot="1" x14ac:dyDescent="0.25">
      <c r="A2000" s="34" t="s">
        <v>19</v>
      </c>
      <c r="B2000" s="25" t="s">
        <v>16</v>
      </c>
      <c r="C2000" s="99" t="s">
        <v>16</v>
      </c>
      <c r="D2000" s="99" t="s">
        <v>16</v>
      </c>
      <c r="E2000" s="223" t="s">
        <v>16</v>
      </c>
      <c r="F2000" s="105" t="s">
        <v>16</v>
      </c>
      <c r="G2000" s="105" t="s">
        <v>16</v>
      </c>
      <c r="H2000" s="204" t="s">
        <v>16</v>
      </c>
      <c r="I2000" s="29" t="s">
        <v>16</v>
      </c>
      <c r="J2000" s="26" t="s">
        <v>16</v>
      </c>
      <c r="K2000" s="26">
        <f>K603+K1588</f>
        <v>0</v>
      </c>
      <c r="L2000" s="26">
        <f>K2000</f>
        <v>0</v>
      </c>
      <c r="M2000" s="26" t="s">
        <v>16</v>
      </c>
      <c r="N2000" s="26" t="s">
        <v>16</v>
      </c>
      <c r="O2000" s="26">
        <f>O603+O1588</f>
        <v>0</v>
      </c>
      <c r="P2000" s="26">
        <f>O2000</f>
        <v>0</v>
      </c>
      <c r="Q2000" s="26" t="s">
        <v>16</v>
      </c>
      <c r="R2000" s="26" t="s">
        <v>16</v>
      </c>
      <c r="S2000" s="26">
        <f>K2000+O2000</f>
        <v>0</v>
      </c>
      <c r="T2000" s="28">
        <f>S2000</f>
        <v>0</v>
      </c>
    </row>
    <row r="2001" spans="1:20" ht="18.95" hidden="1" customHeight="1" x14ac:dyDescent="0.2">
      <c r="A2001" s="49" t="s">
        <v>57</v>
      </c>
      <c r="B2001" s="50" t="s">
        <v>16</v>
      </c>
      <c r="C2001" s="139" t="e">
        <f>ROUND((Q2001-R2001)/H2001/12,0)</f>
        <v>#DIV/0!</v>
      </c>
      <c r="D2001" s="139" t="e">
        <f>ROUND(R2001/F2001/12,0)</f>
        <v>#DIV/0!</v>
      </c>
      <c r="E2001" s="220">
        <f>E2002+E2003</f>
        <v>0</v>
      </c>
      <c r="F2001" s="143">
        <f>F2002+F2003</f>
        <v>0</v>
      </c>
      <c r="G2001" s="143">
        <f>G2002+G2003</f>
        <v>0</v>
      </c>
      <c r="H2001" s="221">
        <f>IF(E2001+G2001=H2002+H2003,E2001+G2001, "CHYBA")</f>
        <v>0</v>
      </c>
      <c r="I2001" s="54">
        <f>I2002+I2003</f>
        <v>0</v>
      </c>
      <c r="J2001" s="51">
        <f>J2002+J2003</f>
        <v>0</v>
      </c>
      <c r="K2001" s="51">
        <f>K2004</f>
        <v>0</v>
      </c>
      <c r="L2001" s="51">
        <f>IF(I2001+K2001=L2002+L2003+L2004,I2001+K2001,"CHYBA")</f>
        <v>0</v>
      </c>
      <c r="M2001" s="51">
        <f>M2002+M2003</f>
        <v>0</v>
      </c>
      <c r="N2001" s="51">
        <f>N2002+N2003</f>
        <v>0</v>
      </c>
      <c r="O2001" s="51">
        <f>O2004</f>
        <v>0</v>
      </c>
      <c r="P2001" s="51">
        <f>IF(M2001+O2001=P2002+P2003+P2004,M2001+O2001,"CHYBA")</f>
        <v>0</v>
      </c>
      <c r="Q2001" s="51">
        <f>Q2002+Q2003</f>
        <v>0</v>
      </c>
      <c r="R2001" s="51">
        <f>R2002+R2003</f>
        <v>0</v>
      </c>
      <c r="S2001" s="51">
        <f>S2004</f>
        <v>0</v>
      </c>
      <c r="T2001" s="53">
        <f>IF(Q2001+S2001=T2002+T2003+T2004,Q2001+S2001,"CHYBA")</f>
        <v>0</v>
      </c>
    </row>
    <row r="2002" spans="1:20" ht="15" hidden="1" customHeight="1" x14ac:dyDescent="0.2">
      <c r="A2002" s="34" t="s">
        <v>17</v>
      </c>
      <c r="B2002" s="25" t="s">
        <v>16</v>
      </c>
      <c r="C2002" s="99" t="e">
        <f>ROUND((Q2002-R2002)/H2002/12,0)</f>
        <v>#DIV/0!</v>
      </c>
      <c r="D2002" s="99" t="e">
        <f>ROUND(R2002/F2002/12,0)</f>
        <v>#DIV/0!</v>
      </c>
      <c r="E2002" s="222">
        <f t="shared" ref="E2002:G2003" si="103">E797+E1782</f>
        <v>0</v>
      </c>
      <c r="F2002" s="99">
        <f t="shared" si="103"/>
        <v>0</v>
      </c>
      <c r="G2002" s="99">
        <f t="shared" si="103"/>
        <v>0</v>
      </c>
      <c r="H2002" s="100">
        <f>E2002+G2002</f>
        <v>0</v>
      </c>
      <c r="I2002" s="29">
        <f>I797+I1782</f>
        <v>0</v>
      </c>
      <c r="J2002" s="26">
        <f>J797+J1782</f>
        <v>0</v>
      </c>
      <c r="K2002" s="26" t="s">
        <v>16</v>
      </c>
      <c r="L2002" s="26">
        <f>I2002</f>
        <v>0</v>
      </c>
      <c r="M2002" s="26">
        <f>M797+M1782</f>
        <v>0</v>
      </c>
      <c r="N2002" s="26">
        <f>N797+N1782</f>
        <v>0</v>
      </c>
      <c r="O2002" s="26" t="s">
        <v>16</v>
      </c>
      <c r="P2002" s="26">
        <f>M2002</f>
        <v>0</v>
      </c>
      <c r="Q2002" s="26">
        <f>I2002+M2002</f>
        <v>0</v>
      </c>
      <c r="R2002" s="26">
        <f>J2002+N2002</f>
        <v>0</v>
      </c>
      <c r="S2002" s="26" t="s">
        <v>16</v>
      </c>
      <c r="T2002" s="28">
        <f>Q2002</f>
        <v>0</v>
      </c>
    </row>
    <row r="2003" spans="1:20" ht="15" hidden="1" customHeight="1" x14ac:dyDescent="0.2">
      <c r="A2003" s="34" t="s">
        <v>18</v>
      </c>
      <c r="B2003" s="25" t="s">
        <v>16</v>
      </c>
      <c r="C2003" s="99" t="e">
        <f>ROUND((Q2003-R2003)/H2003/12,0)</f>
        <v>#DIV/0!</v>
      </c>
      <c r="D2003" s="99" t="e">
        <f>ROUND(R2003/F2003/12,0)</f>
        <v>#DIV/0!</v>
      </c>
      <c r="E2003" s="222">
        <f t="shared" si="103"/>
        <v>0</v>
      </c>
      <c r="F2003" s="99">
        <f t="shared" si="103"/>
        <v>0</v>
      </c>
      <c r="G2003" s="99">
        <f t="shared" si="103"/>
        <v>0</v>
      </c>
      <c r="H2003" s="100">
        <f>E2003+G2003</f>
        <v>0</v>
      </c>
      <c r="I2003" s="29">
        <f>I798+I1783</f>
        <v>0</v>
      </c>
      <c r="J2003" s="26">
        <f>J798+J1783</f>
        <v>0</v>
      </c>
      <c r="K2003" s="26" t="s">
        <v>16</v>
      </c>
      <c r="L2003" s="26">
        <f>I2003</f>
        <v>0</v>
      </c>
      <c r="M2003" s="26">
        <f>M798+M1783</f>
        <v>0</v>
      </c>
      <c r="N2003" s="26">
        <f>N798+N1783</f>
        <v>0</v>
      </c>
      <c r="O2003" s="26" t="s">
        <v>16</v>
      </c>
      <c r="P2003" s="26">
        <f>M2003</f>
        <v>0</v>
      </c>
      <c r="Q2003" s="26">
        <f>I2003+M2003</f>
        <v>0</v>
      </c>
      <c r="R2003" s="26">
        <f>J2003+N2003</f>
        <v>0</v>
      </c>
      <c r="S2003" s="26" t="s">
        <v>16</v>
      </c>
      <c r="T2003" s="28">
        <f>Q2003</f>
        <v>0</v>
      </c>
    </row>
    <row r="2004" spans="1:20" ht="15.75" hidden="1" customHeight="1" thickBot="1" x14ac:dyDescent="0.25">
      <c r="A2004" s="40" t="s">
        <v>19</v>
      </c>
      <c r="B2004" s="41" t="s">
        <v>16</v>
      </c>
      <c r="C2004" s="131" t="s">
        <v>16</v>
      </c>
      <c r="D2004" s="131" t="s">
        <v>16</v>
      </c>
      <c r="E2004" s="227" t="s">
        <v>16</v>
      </c>
      <c r="F2004" s="133" t="s">
        <v>16</v>
      </c>
      <c r="G2004" s="133" t="s">
        <v>16</v>
      </c>
      <c r="H2004" s="228" t="s">
        <v>16</v>
      </c>
      <c r="I2004" s="74" t="s">
        <v>16</v>
      </c>
      <c r="J2004" s="44" t="s">
        <v>16</v>
      </c>
      <c r="K2004" s="42">
        <f>K799+K1784</f>
        <v>0</v>
      </c>
      <c r="L2004" s="42">
        <f>K2004</f>
        <v>0</v>
      </c>
      <c r="M2004" s="44" t="s">
        <v>16</v>
      </c>
      <c r="N2004" s="44" t="s">
        <v>16</v>
      </c>
      <c r="O2004" s="42">
        <f>O799+O1784</f>
        <v>0</v>
      </c>
      <c r="P2004" s="42">
        <f>O2004</f>
        <v>0</v>
      </c>
      <c r="Q2004" s="44" t="s">
        <v>16</v>
      </c>
      <c r="R2004" s="44" t="s">
        <v>16</v>
      </c>
      <c r="S2004" s="42">
        <f>K2004+O2004</f>
        <v>0</v>
      </c>
      <c r="T2004" s="48">
        <f>S2004</f>
        <v>0</v>
      </c>
    </row>
    <row r="2005" spans="1:20" x14ac:dyDescent="0.2">
      <c r="A2005" s="1"/>
      <c r="B2005" s="1"/>
      <c r="C2005" s="199"/>
      <c r="D2005" s="199"/>
      <c r="E2005" s="199"/>
      <c r="F2005" s="199"/>
      <c r="G2005" s="199"/>
      <c r="H2005" s="199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</row>
    <row r="2006" spans="1:20" x14ac:dyDescent="0.2">
      <c r="A2006" s="249" t="s">
        <v>74</v>
      </c>
      <c r="B2006" s="250"/>
      <c r="C2006" s="249"/>
      <c r="D2006" s="249"/>
      <c r="E2006" s="249"/>
      <c r="F2006" s="249"/>
      <c r="G2006" s="199"/>
      <c r="H2006" s="199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</row>
    <row r="2007" spans="1:20" ht="18" customHeight="1" x14ac:dyDescent="0.2">
      <c r="A2007" s="289" t="s">
        <v>64</v>
      </c>
      <c r="B2007" s="289"/>
      <c r="C2007" s="289"/>
      <c r="D2007" s="289"/>
      <c r="E2007" s="289"/>
      <c r="F2007" s="289"/>
      <c r="G2007" s="289"/>
      <c r="H2007" s="289"/>
      <c r="I2007" s="289"/>
      <c r="J2007" s="289"/>
      <c r="K2007" s="289"/>
      <c r="L2007" s="289"/>
      <c r="M2007" s="289"/>
      <c r="N2007" s="289"/>
      <c r="O2007" s="289"/>
      <c r="P2007" s="289"/>
      <c r="Q2007" s="289"/>
      <c r="R2007" s="289"/>
      <c r="S2007" s="289"/>
      <c r="T2007" s="289"/>
    </row>
    <row r="2008" spans="1:20" ht="18" x14ac:dyDescent="0.2">
      <c r="A2008" s="85" t="s">
        <v>65</v>
      </c>
      <c r="B2008" s="86"/>
      <c r="C2008" s="86"/>
      <c r="D2008" s="86"/>
      <c r="E2008" s="86"/>
      <c r="F2008" s="86"/>
      <c r="G2008" s="86"/>
      <c r="H2008" s="86"/>
      <c r="I2008" s="86"/>
      <c r="J2008" s="86"/>
      <c r="K2008" s="86"/>
      <c r="L2008" s="86"/>
      <c r="M2008" s="86"/>
      <c r="N2008" s="86"/>
      <c r="O2008" s="86"/>
      <c r="P2008" s="86"/>
      <c r="Q2008" s="86"/>
      <c r="R2008" s="86"/>
      <c r="S2008" s="86"/>
      <c r="T2008" s="86"/>
    </row>
    <row r="2009" spans="1:20" ht="18" x14ac:dyDescent="0.2">
      <c r="A2009" s="85" t="s">
        <v>66</v>
      </c>
      <c r="B2009" s="85"/>
      <c r="C2009" s="85"/>
      <c r="D2009" s="85"/>
      <c r="E2009" s="85"/>
      <c r="F2009" s="85"/>
      <c r="G2009" s="85"/>
      <c r="H2009" s="85"/>
      <c r="I2009" s="85"/>
      <c r="J2009" s="85"/>
      <c r="K2009" s="85"/>
      <c r="L2009" s="85"/>
      <c r="M2009" s="85"/>
      <c r="N2009" s="85"/>
      <c r="O2009" s="85"/>
      <c r="P2009" s="85"/>
      <c r="Q2009" s="85"/>
      <c r="R2009" s="85"/>
      <c r="S2009" s="85"/>
      <c r="T2009" s="85"/>
    </row>
    <row r="2010" spans="1:20" ht="15" customHeight="1" x14ac:dyDescent="0.2">
      <c r="A2010" s="85" t="s">
        <v>67</v>
      </c>
      <c r="B2010" s="85"/>
      <c r="C2010" s="85"/>
      <c r="D2010" s="85"/>
      <c r="E2010" s="85"/>
      <c r="F2010" s="85"/>
      <c r="G2010" s="85"/>
      <c r="H2010" s="85"/>
      <c r="I2010" s="85"/>
      <c r="J2010" s="85"/>
      <c r="K2010" s="85"/>
      <c r="L2010" s="85"/>
      <c r="M2010" s="85"/>
      <c r="N2010" s="85"/>
      <c r="O2010" s="85"/>
      <c r="P2010" s="85"/>
      <c r="Q2010" s="85"/>
      <c r="R2010" s="85"/>
      <c r="S2010" s="85"/>
      <c r="T2010" s="85"/>
    </row>
    <row r="2011" spans="1:20" ht="15" customHeight="1" x14ac:dyDescent="0.2">
      <c r="A2011" s="85" t="s">
        <v>68</v>
      </c>
      <c r="B2011" s="85"/>
      <c r="C2011" s="85"/>
      <c r="D2011" s="85"/>
      <c r="E2011" s="85"/>
      <c r="F2011" s="85"/>
      <c r="G2011" s="85"/>
      <c r="H2011" s="85"/>
      <c r="I2011" s="85"/>
      <c r="J2011" s="85"/>
      <c r="K2011" s="85"/>
      <c r="L2011" s="85"/>
      <c r="M2011" s="85"/>
      <c r="N2011" s="85"/>
      <c r="O2011" s="85"/>
      <c r="P2011" s="85"/>
      <c r="Q2011" s="85"/>
      <c r="R2011" s="85"/>
      <c r="S2011" s="85"/>
      <c r="T2011" s="85"/>
    </row>
    <row r="2012" spans="1:20" ht="18" x14ac:dyDescent="0.2">
      <c r="A2012" s="284" t="s">
        <v>69</v>
      </c>
      <c r="B2012" s="284"/>
      <c r="C2012" s="284"/>
      <c r="D2012" s="284"/>
      <c r="E2012" s="284"/>
      <c r="F2012" s="284"/>
      <c r="G2012" s="284"/>
      <c r="H2012" s="284"/>
      <c r="I2012" s="284"/>
      <c r="J2012" s="284"/>
      <c r="K2012" s="284"/>
      <c r="L2012" s="284"/>
      <c r="M2012" s="284"/>
      <c r="N2012" s="284"/>
      <c r="O2012" s="284"/>
      <c r="P2012" s="284"/>
      <c r="Q2012" s="284"/>
      <c r="R2012" s="284"/>
      <c r="S2012" s="284"/>
      <c r="T2012" s="284"/>
    </row>
    <row r="2013" spans="1:20" ht="18" customHeight="1" x14ac:dyDescent="0.2">
      <c r="A2013" s="288" t="s">
        <v>42</v>
      </c>
      <c r="B2013" s="288"/>
      <c r="C2013" s="288"/>
      <c r="D2013" s="288"/>
      <c r="E2013" s="288"/>
      <c r="F2013" s="288"/>
      <c r="G2013" s="288"/>
      <c r="H2013" s="288"/>
      <c r="I2013" s="288"/>
      <c r="J2013" s="288"/>
      <c r="K2013" s="288"/>
      <c r="L2013" s="288"/>
      <c r="M2013" s="288"/>
      <c r="N2013" s="288"/>
      <c r="O2013" s="288"/>
      <c r="P2013" s="288"/>
      <c r="Q2013" s="288"/>
      <c r="R2013" s="288"/>
      <c r="S2013" s="288"/>
      <c r="T2013" s="288"/>
    </row>
    <row r="2014" spans="1:20" ht="18" customHeight="1" x14ac:dyDescent="0.2">
      <c r="A2014" s="85" t="s">
        <v>70</v>
      </c>
      <c r="B2014" s="87"/>
      <c r="C2014" s="86"/>
      <c r="D2014" s="86"/>
      <c r="E2014" s="87"/>
      <c r="F2014" s="87"/>
      <c r="G2014" s="87"/>
      <c r="H2014" s="87"/>
      <c r="I2014" s="87"/>
      <c r="J2014" s="87"/>
      <c r="K2014" s="87"/>
      <c r="L2014" s="87"/>
      <c r="M2014" s="87"/>
      <c r="N2014" s="87"/>
      <c r="O2014" s="87"/>
      <c r="P2014" s="87"/>
      <c r="Q2014" s="87"/>
      <c r="R2014" s="87"/>
      <c r="S2014" s="87"/>
      <c r="T2014" s="87"/>
    </row>
    <row r="2015" spans="1:20" ht="15" customHeight="1" x14ac:dyDescent="0.2">
      <c r="A2015" s="87"/>
      <c r="B2015" s="87"/>
      <c r="C2015" s="86"/>
      <c r="D2015" s="86"/>
      <c r="E2015" s="87"/>
      <c r="F2015" s="87"/>
      <c r="G2015" s="87"/>
      <c r="H2015" s="87"/>
      <c r="I2015" s="87"/>
      <c r="J2015" s="87"/>
      <c r="K2015" s="87"/>
      <c r="L2015" s="87"/>
      <c r="M2015" s="87"/>
      <c r="N2015" s="87"/>
      <c r="O2015" s="87"/>
      <c r="P2015" s="87"/>
      <c r="Q2015" s="87"/>
      <c r="R2015" s="87"/>
      <c r="S2015" s="87"/>
      <c r="T2015" s="87"/>
    </row>
    <row r="2016" spans="1:20" x14ac:dyDescent="0.2">
      <c r="A2016" s="88" t="s">
        <v>43</v>
      </c>
      <c r="B2016" s="87"/>
      <c r="C2016" s="86"/>
      <c r="D2016" s="86"/>
      <c r="E2016" s="87"/>
      <c r="F2016" s="87"/>
      <c r="G2016" s="87"/>
      <c r="H2016" s="87"/>
      <c r="I2016" s="87"/>
      <c r="J2016" s="87"/>
      <c r="K2016" s="87"/>
      <c r="L2016" s="87"/>
      <c r="M2016" s="87"/>
      <c r="N2016" s="87"/>
      <c r="O2016" s="87"/>
      <c r="P2016" s="87"/>
      <c r="Q2016" s="87"/>
      <c r="R2016" s="87"/>
      <c r="S2016" s="87"/>
      <c r="T2016" s="87"/>
    </row>
    <row r="2017" spans="1:20" ht="18" x14ac:dyDescent="0.2">
      <c r="A2017" s="89" t="s">
        <v>44</v>
      </c>
      <c r="B2017" s="90"/>
      <c r="C2017" s="90"/>
      <c r="D2017" s="90"/>
      <c r="E2017" s="90"/>
      <c r="F2017" s="90"/>
      <c r="G2017" s="90"/>
      <c r="H2017" s="90"/>
      <c r="I2017" s="90"/>
      <c r="J2017" s="90"/>
      <c r="K2017" s="90"/>
      <c r="L2017" s="90"/>
      <c r="M2017" s="90"/>
      <c r="N2017" s="90"/>
      <c r="O2017" s="90"/>
      <c r="P2017" s="90"/>
      <c r="Q2017" s="90"/>
      <c r="R2017" s="90"/>
      <c r="S2017" s="90"/>
      <c r="T2017" s="90"/>
    </row>
    <row r="2018" spans="1:20" ht="18" x14ac:dyDescent="0.2">
      <c r="A2018" s="91" t="s">
        <v>45</v>
      </c>
      <c r="B2018" s="90"/>
      <c r="C2018" s="90"/>
      <c r="D2018" s="90"/>
      <c r="E2018" s="90"/>
      <c r="F2018" s="90"/>
      <c r="G2018" s="90"/>
      <c r="H2018" s="90"/>
      <c r="I2018" s="90"/>
      <c r="J2018" s="90"/>
      <c r="K2018" s="90"/>
      <c r="L2018" s="90"/>
      <c r="M2018" s="90"/>
      <c r="N2018" s="90"/>
      <c r="O2018" s="90"/>
      <c r="P2018" s="90"/>
      <c r="Q2018" s="90"/>
      <c r="R2018" s="90"/>
      <c r="S2018" s="90"/>
      <c r="T2018" s="90"/>
    </row>
    <row r="2019" spans="1:20" ht="18" x14ac:dyDescent="0.2">
      <c r="A2019" s="91" t="s">
        <v>46</v>
      </c>
      <c r="B2019" s="90"/>
      <c r="C2019" s="90"/>
      <c r="D2019" s="90"/>
      <c r="E2019" s="90"/>
      <c r="F2019" s="90"/>
      <c r="G2019" s="90"/>
      <c r="H2019" s="90"/>
      <c r="I2019" s="90"/>
      <c r="J2019" s="90"/>
      <c r="K2019" s="90"/>
      <c r="L2019" s="90"/>
      <c r="M2019" s="90"/>
      <c r="N2019" s="90"/>
      <c r="O2019" s="90"/>
      <c r="P2019" s="90"/>
      <c r="Q2019" s="90"/>
      <c r="R2019" s="90"/>
      <c r="S2019" s="90"/>
      <c r="T2019" s="90"/>
    </row>
    <row r="2020" spans="1:20" ht="18" x14ac:dyDescent="0.2">
      <c r="A2020" s="75"/>
      <c r="B2020" s="75"/>
      <c r="C2020" s="75"/>
      <c r="D2020" s="75"/>
      <c r="E2020" s="75"/>
      <c r="F2020" s="75"/>
      <c r="G2020" s="75"/>
      <c r="H2020" s="75"/>
      <c r="I2020" s="75"/>
      <c r="J2020" s="75"/>
      <c r="K2020" s="75"/>
      <c r="L2020" s="75"/>
      <c r="M2020" s="75"/>
      <c r="N2020" s="75"/>
      <c r="O2020" s="75"/>
      <c r="P2020" s="75"/>
      <c r="Q2020" s="75"/>
      <c r="R2020" s="75"/>
      <c r="S2020" s="75"/>
      <c r="T2020" s="75"/>
    </row>
    <row r="2022" spans="1:20" x14ac:dyDescent="0.2">
      <c r="A2022" s="197" t="s">
        <v>49</v>
      </c>
      <c r="B2022" s="197" t="s">
        <v>47</v>
      </c>
      <c r="C2022" s="197">
        <v>225131223</v>
      </c>
      <c r="D2022" s="86"/>
      <c r="E2022" s="87" t="s">
        <v>53</v>
      </c>
      <c r="F2022" s="197"/>
      <c r="G2022" s="87" t="s">
        <v>51</v>
      </c>
      <c r="H2022" s="87" t="s">
        <v>52</v>
      </c>
      <c r="I2022" s="87"/>
      <c r="J2022" s="197" t="s">
        <v>47</v>
      </c>
      <c r="K2022" s="197">
        <v>225131198</v>
      </c>
      <c r="L2022" s="87"/>
      <c r="M2022" s="87" t="s">
        <v>75</v>
      </c>
      <c r="N2022" s="87"/>
      <c r="O2022" s="197"/>
      <c r="P2022" s="87"/>
      <c r="Q2022" s="87"/>
    </row>
    <row r="2023" spans="1:20" x14ac:dyDescent="0.2">
      <c r="A2023" s="197" t="s">
        <v>48</v>
      </c>
      <c r="B2023" s="197"/>
      <c r="C2023" s="197"/>
      <c r="D2023" s="197"/>
      <c r="E2023" s="197"/>
      <c r="F2023" s="197"/>
      <c r="G2023" s="197" t="s">
        <v>54</v>
      </c>
      <c r="H2023" s="198"/>
      <c r="I2023" s="198"/>
      <c r="J2023" s="198"/>
      <c r="K2023" s="198"/>
      <c r="L2023" s="87"/>
      <c r="M2023" s="87"/>
      <c r="N2023" s="87"/>
      <c r="O2023" s="87"/>
      <c r="P2023" s="87"/>
      <c r="Q2023" s="87"/>
    </row>
    <row r="2024" spans="1:20" x14ac:dyDescent="0.2">
      <c r="A2024" s="199"/>
      <c r="B2024" s="199"/>
      <c r="C2024" s="199"/>
      <c r="D2024" s="199"/>
      <c r="E2024" s="199"/>
      <c r="F2024" s="199"/>
      <c r="G2024" s="199"/>
      <c r="H2024" s="199"/>
      <c r="I2024" s="199"/>
      <c r="J2024" s="199"/>
      <c r="K2024" s="199"/>
      <c r="L2024" s="199"/>
      <c r="M2024" s="199"/>
      <c r="N2024" s="199"/>
      <c r="O2024" s="199"/>
      <c r="P2024" s="199"/>
      <c r="Q2024" s="199"/>
      <c r="R2024" s="1"/>
      <c r="S2024" s="1"/>
      <c r="T2024" s="1"/>
    </row>
    <row r="2025" spans="1:20" ht="15.75" x14ac:dyDescent="0.2">
      <c r="A2025" s="76"/>
      <c r="B2025" s="76"/>
      <c r="C2025" s="76"/>
      <c r="D2025" s="76"/>
      <c r="E2025" s="76"/>
      <c r="F2025" s="76"/>
      <c r="G2025" s="76"/>
      <c r="H2025" s="76"/>
      <c r="I2025" s="76"/>
      <c r="J2025" s="76"/>
      <c r="K2025" s="76"/>
      <c r="L2025" s="76"/>
      <c r="M2025" s="76"/>
      <c r="N2025" s="76"/>
      <c r="O2025" s="76"/>
      <c r="P2025" s="76"/>
      <c r="Q2025" s="76"/>
      <c r="R2025" s="76"/>
      <c r="S2025" s="76"/>
      <c r="T2025" s="76"/>
    </row>
    <row r="2026" spans="1:20" x14ac:dyDescent="0.2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</row>
    <row r="2027" spans="1:20" x14ac:dyDescent="0.2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</row>
    <row r="2028" spans="1:20" x14ac:dyDescent="0.2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</row>
    <row r="2029" spans="1:20" x14ac:dyDescent="0.2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</row>
    <row r="2030" spans="1:20" x14ac:dyDescent="0.2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</row>
    <row r="2031" spans="1:20" x14ac:dyDescent="0.2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</row>
    <row r="2032" spans="1:20" x14ac:dyDescent="0.2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</row>
    <row r="2033" spans="1:20" x14ac:dyDescent="0.2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</row>
    <row r="2034" spans="1:20" x14ac:dyDescent="0.2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</row>
    <row r="2035" spans="1:20" x14ac:dyDescent="0.2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</row>
    <row r="2036" spans="1:20" x14ac:dyDescent="0.2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</row>
    <row r="2037" spans="1:20" x14ac:dyDescent="0.2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</row>
    <row r="2038" spans="1:20" x14ac:dyDescent="0.2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</row>
    <row r="2039" spans="1:20" x14ac:dyDescent="0.2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</row>
    <row r="2040" spans="1:20" x14ac:dyDescent="0.2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</row>
    <row r="2041" spans="1:20" x14ac:dyDescent="0.2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</row>
    <row r="2042" spans="1:20" x14ac:dyDescent="0.2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</row>
    <row r="2043" spans="1:20" x14ac:dyDescent="0.2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</row>
    <row r="2044" spans="1:20" x14ac:dyDescent="0.2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</row>
    <row r="2045" spans="1:20" x14ac:dyDescent="0.2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</row>
    <row r="2046" spans="1:20" x14ac:dyDescent="0.2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</row>
    <row r="2047" spans="1:20" x14ac:dyDescent="0.2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</row>
    <row r="2048" spans="1:20" x14ac:dyDescent="0.2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</row>
    <row r="2049" spans="1:20" x14ac:dyDescent="0.2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</row>
    <row r="2050" spans="1:20" x14ac:dyDescent="0.2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</row>
    <row r="2051" spans="1:20" x14ac:dyDescent="0.2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</row>
    <row r="2052" spans="1:20" x14ac:dyDescent="0.2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</row>
    <row r="2053" spans="1:20" x14ac:dyDescent="0.2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</row>
    <row r="2054" spans="1:20" x14ac:dyDescent="0.2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</row>
    <row r="2055" spans="1:20" x14ac:dyDescent="0.2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</row>
    <row r="2056" spans="1:20" x14ac:dyDescent="0.2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</row>
    <row r="2057" spans="1:20" x14ac:dyDescent="0.2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</row>
    <row r="2058" spans="1:20" x14ac:dyDescent="0.2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</row>
    <row r="2059" spans="1:20" x14ac:dyDescent="0.2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</row>
    <row r="2060" spans="1:20" x14ac:dyDescent="0.2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</row>
    <row r="2061" spans="1:20" x14ac:dyDescent="0.2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</row>
    <row r="2062" spans="1:20" x14ac:dyDescent="0.2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</row>
    <row r="2063" spans="1:20" x14ac:dyDescent="0.2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</row>
    <row r="2064" spans="1:20" x14ac:dyDescent="0.2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</row>
    <row r="2065" spans="1:20" x14ac:dyDescent="0.2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</row>
    <row r="2066" spans="1:20" x14ac:dyDescent="0.2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</row>
    <row r="2067" spans="1:20" x14ac:dyDescent="0.2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</row>
    <row r="2068" spans="1:20" x14ac:dyDescent="0.2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</row>
    <row r="2069" spans="1:20" x14ac:dyDescent="0.2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</row>
    <row r="2070" spans="1:20" x14ac:dyDescent="0.2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</row>
    <row r="2071" spans="1:20" x14ac:dyDescent="0.2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</row>
    <row r="2072" spans="1:20" x14ac:dyDescent="0.2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</row>
    <row r="2073" spans="1:20" x14ac:dyDescent="0.2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</row>
    <row r="2074" spans="1:20" x14ac:dyDescent="0.2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</row>
    <row r="2075" spans="1:20" x14ac:dyDescent="0.2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</row>
    <row r="2076" spans="1:20" x14ac:dyDescent="0.2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</row>
    <row r="2077" spans="1:20" x14ac:dyDescent="0.2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</row>
    <row r="2078" spans="1:20" x14ac:dyDescent="0.2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</row>
    <row r="2079" spans="1:20" x14ac:dyDescent="0.2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</row>
    <row r="2080" spans="1:20" x14ac:dyDescent="0.2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</row>
    <row r="2081" spans="1:20" x14ac:dyDescent="0.2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</row>
    <row r="2082" spans="1:20" x14ac:dyDescent="0.2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</row>
    <row r="2083" spans="1:20" x14ac:dyDescent="0.2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</row>
    <row r="2084" spans="1:20" x14ac:dyDescent="0.2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</row>
    <row r="2085" spans="1:20" x14ac:dyDescent="0.2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</row>
    <row r="2086" spans="1:20" x14ac:dyDescent="0.2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</row>
    <row r="2087" spans="1:20" x14ac:dyDescent="0.2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</row>
    <row r="2088" spans="1:20" x14ac:dyDescent="0.2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</row>
    <row r="2089" spans="1:20" x14ac:dyDescent="0.2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</row>
    <row r="2090" spans="1:20" x14ac:dyDescent="0.2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</row>
    <row r="2091" spans="1:20" x14ac:dyDescent="0.2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</row>
    <row r="2092" spans="1:20" x14ac:dyDescent="0.2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</row>
    <row r="2093" spans="1:20" x14ac:dyDescent="0.2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</row>
    <row r="2094" spans="1:20" x14ac:dyDescent="0.2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</row>
    <row r="2095" spans="1:20" x14ac:dyDescent="0.2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</row>
    <row r="2096" spans="1:20" x14ac:dyDescent="0.2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</row>
    <row r="2097" spans="1:20" x14ac:dyDescent="0.2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</row>
    <row r="2098" spans="1:20" x14ac:dyDescent="0.2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</row>
    <row r="2099" spans="1:20" x14ac:dyDescent="0.2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</row>
    <row r="2100" spans="1:20" x14ac:dyDescent="0.2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</row>
    <row r="2101" spans="1:20" x14ac:dyDescent="0.2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</row>
    <row r="2102" spans="1:20" x14ac:dyDescent="0.2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</row>
    <row r="2103" spans="1:20" x14ac:dyDescent="0.2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</row>
    <row r="2104" spans="1:20" x14ac:dyDescent="0.2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</row>
    <row r="2105" spans="1:20" x14ac:dyDescent="0.2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</row>
    <row r="2106" spans="1:20" x14ac:dyDescent="0.2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</row>
    <row r="2107" spans="1:20" x14ac:dyDescent="0.2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</row>
    <row r="2108" spans="1:20" x14ac:dyDescent="0.2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</row>
    <row r="2109" spans="1:20" x14ac:dyDescent="0.2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</row>
    <row r="2110" spans="1:20" x14ac:dyDescent="0.2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</row>
    <row r="2111" spans="1:20" x14ac:dyDescent="0.2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</row>
    <row r="2112" spans="1:20" x14ac:dyDescent="0.2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</row>
    <row r="2113" spans="1:20" x14ac:dyDescent="0.2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</row>
    <row r="2114" spans="1:20" x14ac:dyDescent="0.2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</row>
    <row r="2115" spans="1:20" x14ac:dyDescent="0.2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</row>
    <row r="2116" spans="1:20" x14ac:dyDescent="0.2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</row>
    <row r="2117" spans="1:20" x14ac:dyDescent="0.2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</row>
    <row r="2118" spans="1:20" x14ac:dyDescent="0.2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</row>
    <row r="2119" spans="1:20" x14ac:dyDescent="0.2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</row>
    <row r="2120" spans="1:20" x14ac:dyDescent="0.2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</row>
    <row r="2121" spans="1:20" x14ac:dyDescent="0.2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</row>
    <row r="2122" spans="1:20" x14ac:dyDescent="0.2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</row>
    <row r="2123" spans="1:20" x14ac:dyDescent="0.2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</row>
    <row r="2124" spans="1:20" x14ac:dyDescent="0.2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</row>
    <row r="2125" spans="1:20" x14ac:dyDescent="0.2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</row>
    <row r="2126" spans="1:20" x14ac:dyDescent="0.2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</row>
    <row r="2127" spans="1:20" x14ac:dyDescent="0.2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</row>
    <row r="2128" spans="1:20" x14ac:dyDescent="0.2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</row>
    <row r="2129" spans="1:20" x14ac:dyDescent="0.2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</row>
    <row r="2130" spans="1:20" x14ac:dyDescent="0.2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</row>
    <row r="2131" spans="1:20" x14ac:dyDescent="0.2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</row>
    <row r="2132" spans="1:20" x14ac:dyDescent="0.2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</row>
    <row r="2133" spans="1:20" x14ac:dyDescent="0.2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</row>
    <row r="2134" spans="1:20" x14ac:dyDescent="0.2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</row>
    <row r="2135" spans="1:20" x14ac:dyDescent="0.2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</row>
    <row r="2136" spans="1:20" x14ac:dyDescent="0.2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</row>
    <row r="2137" spans="1:20" x14ac:dyDescent="0.2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</row>
    <row r="2138" spans="1:20" x14ac:dyDescent="0.2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</row>
    <row r="2139" spans="1:20" x14ac:dyDescent="0.2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</row>
    <row r="2140" spans="1:20" x14ac:dyDescent="0.2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</row>
    <row r="2141" spans="1:20" x14ac:dyDescent="0.2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</row>
    <row r="2142" spans="1:20" x14ac:dyDescent="0.2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</row>
    <row r="2143" spans="1:20" x14ac:dyDescent="0.2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</row>
    <row r="2144" spans="1:20" x14ac:dyDescent="0.2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</row>
    <row r="2145" spans="1:20" x14ac:dyDescent="0.2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</row>
    <row r="2146" spans="1:20" x14ac:dyDescent="0.2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</row>
    <row r="2147" spans="1:20" x14ac:dyDescent="0.2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</row>
    <row r="2148" spans="1:20" x14ac:dyDescent="0.2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</row>
    <row r="2149" spans="1:20" x14ac:dyDescent="0.2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</row>
    <row r="2150" spans="1:20" x14ac:dyDescent="0.2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</row>
    <row r="2151" spans="1:20" x14ac:dyDescent="0.2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</row>
    <row r="2152" spans="1:20" x14ac:dyDescent="0.2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</row>
    <row r="2153" spans="1:20" x14ac:dyDescent="0.2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</row>
    <row r="2154" spans="1:20" x14ac:dyDescent="0.2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</row>
    <row r="2155" spans="1:20" x14ac:dyDescent="0.2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</row>
    <row r="2156" spans="1:20" x14ac:dyDescent="0.2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</row>
    <row r="2157" spans="1:20" x14ac:dyDescent="0.2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</row>
    <row r="2158" spans="1:20" x14ac:dyDescent="0.2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</row>
    <row r="2159" spans="1:20" x14ac:dyDescent="0.2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</row>
    <row r="2160" spans="1:20" x14ac:dyDescent="0.2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</row>
    <row r="2161" spans="1:20" x14ac:dyDescent="0.2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</row>
    <row r="2162" spans="1:20" x14ac:dyDescent="0.2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</row>
    <row r="2163" spans="1:20" x14ac:dyDescent="0.2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</row>
    <row r="2164" spans="1:20" x14ac:dyDescent="0.2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</row>
    <row r="2165" spans="1:20" x14ac:dyDescent="0.2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</row>
    <row r="2166" spans="1:20" x14ac:dyDescent="0.2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</row>
    <row r="2167" spans="1:20" x14ac:dyDescent="0.2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</row>
    <row r="2168" spans="1:20" x14ac:dyDescent="0.2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</row>
    <row r="2169" spans="1:20" x14ac:dyDescent="0.2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</row>
    <row r="2170" spans="1:20" x14ac:dyDescent="0.2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</row>
    <row r="2171" spans="1:20" x14ac:dyDescent="0.2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</row>
    <row r="2172" spans="1:20" x14ac:dyDescent="0.2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</row>
    <row r="2173" spans="1:20" x14ac:dyDescent="0.2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</row>
    <row r="2174" spans="1:20" x14ac:dyDescent="0.2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</row>
    <row r="2175" spans="1:20" x14ac:dyDescent="0.2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</row>
    <row r="2176" spans="1:20" x14ac:dyDescent="0.2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</row>
    <row r="2177" spans="1:20" x14ac:dyDescent="0.2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</row>
    <row r="2178" spans="1:20" x14ac:dyDescent="0.2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</row>
    <row r="2179" spans="1:20" x14ac:dyDescent="0.2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</row>
    <row r="2180" spans="1:20" x14ac:dyDescent="0.2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</row>
    <row r="2181" spans="1:20" x14ac:dyDescent="0.2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</row>
    <row r="2182" spans="1:20" x14ac:dyDescent="0.2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</row>
    <row r="2183" spans="1:20" x14ac:dyDescent="0.2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</row>
    <row r="2184" spans="1:20" x14ac:dyDescent="0.2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</row>
    <row r="2185" spans="1:20" x14ac:dyDescent="0.2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</row>
    <row r="2186" spans="1:20" x14ac:dyDescent="0.2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</row>
    <row r="2187" spans="1:20" x14ac:dyDescent="0.2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</row>
    <row r="2188" spans="1:20" x14ac:dyDescent="0.2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</row>
    <row r="2189" spans="1:20" x14ac:dyDescent="0.2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</row>
    <row r="2190" spans="1:20" x14ac:dyDescent="0.2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</row>
    <row r="2191" spans="1:20" x14ac:dyDescent="0.2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</row>
    <row r="2192" spans="1:20" x14ac:dyDescent="0.2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</row>
    <row r="2193" spans="1:20" x14ac:dyDescent="0.2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</row>
    <row r="2194" spans="1:20" x14ac:dyDescent="0.2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</row>
    <row r="2195" spans="1:20" x14ac:dyDescent="0.2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</row>
    <row r="2196" spans="1:20" x14ac:dyDescent="0.2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</row>
    <row r="2197" spans="1:20" x14ac:dyDescent="0.2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</row>
    <row r="2198" spans="1:20" x14ac:dyDescent="0.2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</row>
    <row r="2199" spans="1:20" x14ac:dyDescent="0.2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</row>
    <row r="2200" spans="1:20" x14ac:dyDescent="0.2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</row>
    <row r="2201" spans="1:20" x14ac:dyDescent="0.2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</row>
    <row r="2202" spans="1:20" x14ac:dyDescent="0.2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</row>
    <row r="2203" spans="1:20" x14ac:dyDescent="0.2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</row>
    <row r="2204" spans="1:20" x14ac:dyDescent="0.2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</row>
    <row r="2205" spans="1:20" x14ac:dyDescent="0.2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</row>
    <row r="2206" spans="1:20" x14ac:dyDescent="0.2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</row>
    <row r="2207" spans="1:20" x14ac:dyDescent="0.2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</row>
    <row r="2208" spans="1:20" x14ac:dyDescent="0.2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</row>
    <row r="2209" spans="1:20" x14ac:dyDescent="0.2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</row>
    <row r="2210" spans="1:20" x14ac:dyDescent="0.2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</row>
    <row r="2211" spans="1:20" x14ac:dyDescent="0.2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</row>
    <row r="2212" spans="1:20" x14ac:dyDescent="0.2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</row>
    <row r="2213" spans="1:20" x14ac:dyDescent="0.2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</row>
    <row r="2214" spans="1:20" x14ac:dyDescent="0.2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</row>
    <row r="2215" spans="1:20" x14ac:dyDescent="0.2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</row>
    <row r="2216" spans="1:20" x14ac:dyDescent="0.2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</row>
    <row r="2217" spans="1:20" x14ac:dyDescent="0.2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</row>
    <row r="2218" spans="1:20" x14ac:dyDescent="0.2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</row>
    <row r="2219" spans="1:20" x14ac:dyDescent="0.2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</row>
    <row r="2220" spans="1:20" x14ac:dyDescent="0.2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</row>
    <row r="2221" spans="1:20" x14ac:dyDescent="0.2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</row>
    <row r="2222" spans="1:20" x14ac:dyDescent="0.2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</row>
    <row r="2223" spans="1:20" x14ac:dyDescent="0.2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</row>
    <row r="2224" spans="1:20" x14ac:dyDescent="0.2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</row>
    <row r="2225" spans="1:20" x14ac:dyDescent="0.2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</row>
    <row r="2226" spans="1:20" x14ac:dyDescent="0.2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</row>
    <row r="2227" spans="1:20" x14ac:dyDescent="0.2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</row>
    <row r="2228" spans="1:20" x14ac:dyDescent="0.2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</row>
    <row r="2229" spans="1:20" x14ac:dyDescent="0.2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</row>
    <row r="2230" spans="1:20" x14ac:dyDescent="0.2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</row>
    <row r="2231" spans="1:20" x14ac:dyDescent="0.2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</row>
    <row r="2232" spans="1:20" x14ac:dyDescent="0.2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</row>
    <row r="2233" spans="1:20" x14ac:dyDescent="0.2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</row>
    <row r="2234" spans="1:20" x14ac:dyDescent="0.2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</row>
    <row r="2235" spans="1:20" x14ac:dyDescent="0.2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</row>
    <row r="2236" spans="1:20" x14ac:dyDescent="0.2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</row>
    <row r="2237" spans="1:20" x14ac:dyDescent="0.2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</row>
    <row r="2238" spans="1:20" x14ac:dyDescent="0.2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</row>
    <row r="2239" spans="1:20" x14ac:dyDescent="0.2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</row>
    <row r="2240" spans="1:20" x14ac:dyDescent="0.2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</row>
    <row r="2241" spans="1:20" x14ac:dyDescent="0.2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</row>
    <row r="2242" spans="1:20" x14ac:dyDescent="0.2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</row>
    <row r="2243" spans="1:20" x14ac:dyDescent="0.2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</row>
    <row r="2244" spans="1:20" x14ac:dyDescent="0.2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</row>
    <row r="2245" spans="1:20" x14ac:dyDescent="0.2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</row>
    <row r="2246" spans="1:20" x14ac:dyDescent="0.2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</row>
    <row r="2247" spans="1:20" x14ac:dyDescent="0.2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</row>
    <row r="2248" spans="1:20" x14ac:dyDescent="0.2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</row>
    <row r="2249" spans="1:20" x14ac:dyDescent="0.2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</row>
    <row r="2250" spans="1:20" x14ac:dyDescent="0.2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</row>
    <row r="2251" spans="1:20" x14ac:dyDescent="0.2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</row>
    <row r="2252" spans="1:20" x14ac:dyDescent="0.2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</row>
    <row r="2253" spans="1:20" x14ac:dyDescent="0.2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</row>
    <row r="2254" spans="1:20" x14ac:dyDescent="0.2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</row>
    <row r="2255" spans="1:20" x14ac:dyDescent="0.2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</row>
    <row r="2256" spans="1:20" x14ac:dyDescent="0.2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</row>
    <row r="2257" spans="1:20" x14ac:dyDescent="0.2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</row>
    <row r="2258" spans="1:20" x14ac:dyDescent="0.2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</row>
    <row r="2259" spans="1:20" x14ac:dyDescent="0.2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</row>
    <row r="2260" spans="1:20" x14ac:dyDescent="0.2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</row>
    <row r="2261" spans="1:20" x14ac:dyDescent="0.2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</row>
    <row r="2262" spans="1:20" x14ac:dyDescent="0.2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</row>
    <row r="2263" spans="1:20" x14ac:dyDescent="0.2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</row>
    <row r="2264" spans="1:20" x14ac:dyDescent="0.2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</row>
    <row r="2265" spans="1:20" x14ac:dyDescent="0.2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</row>
    <row r="2266" spans="1:20" x14ac:dyDescent="0.2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</row>
    <row r="2267" spans="1:20" x14ac:dyDescent="0.2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</row>
    <row r="2268" spans="1:20" x14ac:dyDescent="0.2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</row>
    <row r="2269" spans="1:20" x14ac:dyDescent="0.2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</row>
    <row r="2270" spans="1:20" x14ac:dyDescent="0.2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</row>
    <row r="2271" spans="1:20" x14ac:dyDescent="0.2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</row>
    <row r="2272" spans="1:20" x14ac:dyDescent="0.2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</row>
    <row r="2273" spans="1:20" x14ac:dyDescent="0.2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</row>
    <row r="2274" spans="1:20" x14ac:dyDescent="0.2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</row>
    <row r="2275" spans="1:20" x14ac:dyDescent="0.2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</row>
    <row r="2276" spans="1:20" x14ac:dyDescent="0.2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</row>
    <row r="2277" spans="1:20" x14ac:dyDescent="0.2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</row>
    <row r="2278" spans="1:20" x14ac:dyDescent="0.2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</row>
    <row r="2279" spans="1:20" x14ac:dyDescent="0.2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</row>
    <row r="2280" spans="1:20" x14ac:dyDescent="0.2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</row>
    <row r="2281" spans="1:20" x14ac:dyDescent="0.2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</row>
    <row r="2282" spans="1:20" x14ac:dyDescent="0.2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</row>
    <row r="2283" spans="1:20" x14ac:dyDescent="0.2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</row>
    <row r="2284" spans="1:20" x14ac:dyDescent="0.2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</row>
    <row r="2285" spans="1:20" x14ac:dyDescent="0.2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</row>
    <row r="2286" spans="1:20" x14ac:dyDescent="0.2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</row>
    <row r="2287" spans="1:20" x14ac:dyDescent="0.2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</row>
    <row r="2288" spans="1:20" x14ac:dyDescent="0.2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</row>
    <row r="2289" spans="1:20" x14ac:dyDescent="0.2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</row>
    <row r="2290" spans="1:20" x14ac:dyDescent="0.2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</row>
    <row r="2291" spans="1:20" x14ac:dyDescent="0.2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</row>
    <row r="2292" spans="1:20" x14ac:dyDescent="0.2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</row>
    <row r="2293" spans="1:20" x14ac:dyDescent="0.2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</row>
    <row r="2294" spans="1:20" x14ac:dyDescent="0.2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</row>
    <row r="2295" spans="1:20" x14ac:dyDescent="0.2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</row>
    <row r="2296" spans="1:20" x14ac:dyDescent="0.2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</row>
    <row r="2297" spans="1:20" x14ac:dyDescent="0.2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</row>
    <row r="2298" spans="1:20" x14ac:dyDescent="0.2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</row>
    <row r="2299" spans="1:20" x14ac:dyDescent="0.2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</row>
    <row r="2300" spans="1:20" x14ac:dyDescent="0.2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</row>
    <row r="2301" spans="1:20" x14ac:dyDescent="0.2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</row>
    <row r="2302" spans="1:20" x14ac:dyDescent="0.2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</row>
    <row r="2303" spans="1:20" x14ac:dyDescent="0.2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</row>
    <row r="2304" spans="1:20" x14ac:dyDescent="0.2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</row>
    <row r="2305" spans="1:20" x14ac:dyDescent="0.2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</row>
    <row r="2306" spans="1:20" x14ac:dyDescent="0.2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</row>
    <row r="2307" spans="1:20" x14ac:dyDescent="0.2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</row>
    <row r="2308" spans="1:20" x14ac:dyDescent="0.2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</row>
    <row r="2309" spans="1:20" x14ac:dyDescent="0.2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</row>
    <row r="2310" spans="1:20" x14ac:dyDescent="0.2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</row>
    <row r="2311" spans="1:20" x14ac:dyDescent="0.2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</row>
    <row r="2312" spans="1:20" x14ac:dyDescent="0.2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</row>
    <row r="2313" spans="1:20" x14ac:dyDescent="0.2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</row>
    <row r="2314" spans="1:20" x14ac:dyDescent="0.2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</row>
    <row r="2315" spans="1:20" x14ac:dyDescent="0.2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</row>
    <row r="2316" spans="1:20" x14ac:dyDescent="0.2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</row>
    <row r="2317" spans="1:20" x14ac:dyDescent="0.2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</row>
    <row r="2318" spans="1:20" x14ac:dyDescent="0.2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</row>
    <row r="2319" spans="1:20" x14ac:dyDescent="0.2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</row>
    <row r="2320" spans="1:20" x14ac:dyDescent="0.2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</row>
    <row r="2321" spans="1:20" x14ac:dyDescent="0.2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</row>
    <row r="2322" spans="1:20" x14ac:dyDescent="0.2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</row>
    <row r="2323" spans="1:20" x14ac:dyDescent="0.2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</row>
    <row r="2324" spans="1:20" x14ac:dyDescent="0.2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</row>
    <row r="2325" spans="1:20" x14ac:dyDescent="0.2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</row>
    <row r="2326" spans="1:20" x14ac:dyDescent="0.2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</row>
    <row r="2327" spans="1:20" x14ac:dyDescent="0.2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</row>
    <row r="2328" spans="1:20" x14ac:dyDescent="0.2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</row>
  </sheetData>
  <mergeCells count="34">
    <mergeCell ref="A2012:T2012"/>
    <mergeCell ref="I6:L6"/>
    <mergeCell ref="E7:E9"/>
    <mergeCell ref="A2013:T2013"/>
    <mergeCell ref="S7:S9"/>
    <mergeCell ref="T7:T9"/>
    <mergeCell ref="J8:J9"/>
    <mergeCell ref="N8:N9"/>
    <mergeCell ref="R8:R9"/>
    <mergeCell ref="A2007:T2007"/>
    <mergeCell ref="K7:K9"/>
    <mergeCell ref="L7:L9"/>
    <mergeCell ref="M7:M9"/>
    <mergeCell ref="O7:O9"/>
    <mergeCell ref="P7:P9"/>
    <mergeCell ref="A1:T1"/>
    <mergeCell ref="S2:T2"/>
    <mergeCell ref="A3:T3"/>
    <mergeCell ref="A4:A10"/>
    <mergeCell ref="B4:B9"/>
    <mergeCell ref="C4:C9"/>
    <mergeCell ref="D4:D9"/>
    <mergeCell ref="E4:H6"/>
    <mergeCell ref="I4:T4"/>
    <mergeCell ref="I5:L5"/>
    <mergeCell ref="M5:P5"/>
    <mergeCell ref="Q5:T5"/>
    <mergeCell ref="G7:G9"/>
    <mergeCell ref="Q6:T6"/>
    <mergeCell ref="M6:P6"/>
    <mergeCell ref="F7:F9"/>
    <mergeCell ref="Q7:Q9"/>
    <mergeCell ref="H7:H9"/>
    <mergeCell ref="I7:I9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40" fitToWidth="0" fitToHeight="0" orientation="landscape" r:id="rId1"/>
  <headerFooter>
    <oddFooter>&amp;CStrana &amp;P</oddFooter>
  </headerFooter>
  <rowBreaks count="1" manualBreakCount="1">
    <brk id="104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Příl.1 tab.9_2018 </vt:lpstr>
      <vt:lpstr>'Příl.1 tab.9_2018 '!Názvy_tisku</vt:lpstr>
      <vt:lpstr>'Příl.1 tab.9_2018 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Lisová Michaela Ing.</dc:creator>
  <cp:lastModifiedBy>Novák Daniel Ing.</cp:lastModifiedBy>
  <cp:lastPrinted>2019-03-07T12:09:18Z</cp:lastPrinted>
  <dcterms:created xsi:type="dcterms:W3CDTF">2018-02-06T08:52:18Z</dcterms:created>
  <dcterms:modified xsi:type="dcterms:W3CDTF">2019-03-07T12:09:19Z</dcterms:modified>
</cp:coreProperties>
</file>