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marcela.nemcova\Desktop\Referátníky 2019\Návrh SR 2020\MF - 6. běh (covid 19)\verze pro PSP\"/>
    </mc:Choice>
  </mc:AlternateContent>
  <bookViews>
    <workbookView xWindow="0" yWindow="0" windowWidth="12620" windowHeight="15050"/>
  </bookViews>
  <sheets>
    <sheet name="327" sheetId="1" r:id="rId1"/>
  </sheets>
  <definedNames>
    <definedName name="_xlnm.Print_Area" localSheetId="0">'327'!$A:$G</definedName>
  </definedNames>
  <calcPr calcId="162913"/>
</workbook>
</file>

<file path=xl/calcChain.xml><?xml version="1.0" encoding="utf-8"?>
<calcChain xmlns="http://schemas.openxmlformats.org/spreadsheetml/2006/main">
  <c r="E20" i="1" l="1"/>
  <c r="E5" i="1"/>
</calcChain>
</file>

<file path=xl/sharedStrings.xml><?xml version="1.0" encoding="utf-8"?>
<sst xmlns="http://schemas.openxmlformats.org/spreadsheetml/2006/main" count="130" uniqueCount="90">
  <si>
    <t>Ukazatele kapitoly 327 Ministerstvo dopravy</t>
  </si>
  <si>
    <t>v Kč</t>
  </si>
  <si>
    <t xml:space="preserve">Souhrnné ukazatele </t>
  </si>
  <si>
    <t>Příjmy celkem</t>
  </si>
  <si>
    <t>CP1000000000</t>
  </si>
  <si>
    <t>Výdaje celkem</t>
  </si>
  <si>
    <t>CV5000000000</t>
  </si>
  <si>
    <t xml:space="preserve">Specifické ukazatele - příjmy </t>
  </si>
  <si>
    <r>
      <t>Daňové příjmy</t>
    </r>
    <r>
      <rPr>
        <vertAlign val="superscript"/>
        <sz val="9"/>
        <rFont val="Times New Roman"/>
        <family val="1"/>
        <charset val="238"/>
      </rPr>
      <t>1)</t>
    </r>
  </si>
  <si>
    <t>SU1010000000</t>
  </si>
  <si>
    <t>Nedaňové příjmy, kapitálové příjmy a přijaté transfery celkem</t>
  </si>
  <si>
    <t>SU1030000000</t>
  </si>
  <si>
    <t xml:space="preserve">v tom: </t>
  </si>
  <si>
    <t>příjmy z rozpočtu Evropské unie bez společné zemědělské politiky celkem</t>
  </si>
  <si>
    <t>SU1030010000</t>
  </si>
  <si>
    <t>příjmy z prostředků finančních mechanismů</t>
  </si>
  <si>
    <t>SU1030030000</t>
  </si>
  <si>
    <t>ostatní nedaňové příjmy, kapitálové příjmy a přijaté transfery celkem</t>
  </si>
  <si>
    <t>SU1030040000</t>
  </si>
  <si>
    <t xml:space="preserve">Specifické ukazatele - výdaje </t>
  </si>
  <si>
    <t>Drážní a kombinovaná doprava</t>
  </si>
  <si>
    <t>SU5010000000</t>
  </si>
  <si>
    <t>Pozemní komunikace</t>
  </si>
  <si>
    <t>SU5020000000</t>
  </si>
  <si>
    <t>Dotace pro Státní fond dopravní infrastruktury</t>
  </si>
  <si>
    <t>SU5030000000</t>
  </si>
  <si>
    <t>dotace pro společné programy (projekty) EU a ČR</t>
  </si>
  <si>
    <t>SU5030010000</t>
  </si>
  <si>
    <t>dotace na projekty spolufinancované z Evropské investiční banky</t>
  </si>
  <si>
    <t>SU5030030000</t>
  </si>
  <si>
    <t>ostatní dotace pro Státní fond dopravní infrastruktury</t>
  </si>
  <si>
    <t>SU5030040000</t>
  </si>
  <si>
    <t>Výdaje spojené s výkonem předsednictví ČR v Radě Evropské unie</t>
  </si>
  <si>
    <t>SU5050000000</t>
  </si>
  <si>
    <t>Ostatní výdaje spojené s dopravní politikou státu</t>
  </si>
  <si>
    <t>SU5040000000</t>
  </si>
  <si>
    <t xml:space="preserve">Průřezové ukazatele </t>
  </si>
  <si>
    <t>Platy zaměstnanců a ostatní platby za provedenou práci</t>
  </si>
  <si>
    <t>PU10010000</t>
  </si>
  <si>
    <r>
      <t>Povinné pojistné placené zaměstnavatelem</t>
    </r>
    <r>
      <rPr>
        <vertAlign val="superscript"/>
        <sz val="9"/>
        <rFont val="Times New Roman"/>
        <family val="1"/>
        <charset val="238"/>
      </rPr>
      <t>2)</t>
    </r>
  </si>
  <si>
    <t>PU10020000</t>
  </si>
  <si>
    <t>Základní příděl fondu kulturních a sociálních potřeb</t>
  </si>
  <si>
    <t>PU10030000</t>
  </si>
  <si>
    <t>Platy zaměstnanců v pracovním poměru vyjma zaměstnanců na služebních místech</t>
  </si>
  <si>
    <t>PU10060000</t>
  </si>
  <si>
    <t>Platy zaměstnanců na služebních místech dle zákona o státní službě</t>
  </si>
  <si>
    <t>PU10240000</t>
  </si>
  <si>
    <r>
      <t>Výdaje na výzkum, vývoj a inovace celkem včetně programů spolufinancovaných z prostředků zahraničních programů</t>
    </r>
    <r>
      <rPr>
        <vertAlign val="superscript"/>
        <sz val="9"/>
        <rFont val="Times New Roman"/>
        <family val="1"/>
        <charset val="238"/>
      </rPr>
      <t>3)</t>
    </r>
  </si>
  <si>
    <t>PU10080000</t>
  </si>
  <si>
    <t>ze státního rozpočtu celkem</t>
  </si>
  <si>
    <t>PU10080100</t>
  </si>
  <si>
    <r>
      <t>institucionální podpora celkem</t>
    </r>
    <r>
      <rPr>
        <vertAlign val="superscript"/>
        <sz val="9"/>
        <rFont val="Times New Roman"/>
        <family val="1"/>
        <charset val="238"/>
      </rPr>
      <t>4)</t>
    </r>
  </si>
  <si>
    <t>PU10080101</t>
  </si>
  <si>
    <r>
      <t>účelová podpora celkem</t>
    </r>
    <r>
      <rPr>
        <vertAlign val="superscript"/>
        <sz val="9"/>
        <rFont val="Times New Roman"/>
        <family val="1"/>
        <charset val="238"/>
      </rPr>
      <t>4)</t>
    </r>
  </si>
  <si>
    <t>PU10080102</t>
  </si>
  <si>
    <r>
      <t>podíl prostředků zahraničních programů</t>
    </r>
    <r>
      <rPr>
        <vertAlign val="superscript"/>
        <sz val="9"/>
        <rFont val="Times New Roman"/>
        <family val="1"/>
        <charset val="238"/>
      </rPr>
      <t>3)</t>
    </r>
  </si>
  <si>
    <t>PU10080200</t>
  </si>
  <si>
    <r>
      <t>Účelová podpora na programy aplikovaného výzkumu, vývoje a inovací</t>
    </r>
    <r>
      <rPr>
        <vertAlign val="superscript"/>
        <sz val="9"/>
        <rFont val="Times New Roman"/>
        <family val="1"/>
        <charset val="238"/>
      </rPr>
      <t>5)</t>
    </r>
  </si>
  <si>
    <t>PU10090000</t>
  </si>
  <si>
    <r>
      <t>Institucionální podpora výzkumných organizací podle zhodnocení jimi dosažených výsledků</t>
    </r>
    <r>
      <rPr>
        <vertAlign val="superscript"/>
        <sz val="9"/>
        <rFont val="Times New Roman"/>
        <family val="1"/>
        <charset val="238"/>
      </rPr>
      <t>5)</t>
    </r>
  </si>
  <si>
    <t>PU10110000</t>
  </si>
  <si>
    <t>Zajištění přípravy na krizové situace podle zákona č. 240/2000 Sb.</t>
  </si>
  <si>
    <t>PU10180000</t>
  </si>
  <si>
    <t>Výdaje spolufinancované zcela nebo částečně z rozpočtu Evropské unie bez společné zemědělské politiky celkem</t>
  </si>
  <si>
    <t>PU10200000</t>
  </si>
  <si>
    <t>ze státního rozpočtu</t>
  </si>
  <si>
    <t>PU10200100</t>
  </si>
  <si>
    <t>podíl rozpočtu Evropské unie</t>
  </si>
  <si>
    <t>PU10200200</t>
  </si>
  <si>
    <t>Výdaje na společné projekty, které jsou zcela nebo částečně financovány z prostředků finančních mechanismů celkem</t>
  </si>
  <si>
    <t>PU10220000</t>
  </si>
  <si>
    <t>PU10220100</t>
  </si>
  <si>
    <t>podíl prostředků finančních mechanismů</t>
  </si>
  <si>
    <t>PU10220200</t>
  </si>
  <si>
    <t>Výdaje vedené v informačním systému programového financování EDS/SMVS celkem</t>
  </si>
  <si>
    <t>PU10230000</t>
  </si>
  <si>
    <t>1) bez příjmů z povinného pojistného na sociální zabezpečení a příspěvku na státní politiku zaměstnanosti</t>
  </si>
  <si>
    <t>2) povinné pojistné na sociální zabezpečení a příspěvek na státní politiku zaměstnanosti a pojistné na veřejné zdravotní pojištění</t>
  </si>
  <si>
    <t>3) z rozpočtu EU a z prostředků finančních mechanismů</t>
  </si>
  <si>
    <t>4) výdaje na výzkum, vývoj a inovace podle § 6 odst. 1 zákona č. 130/2002 Sb., ve znění zákona č. 110/2009 Sb.</t>
  </si>
  <si>
    <t>5) výdaje na výzkum, vývoj a inovace podle § 6 odst. 2 zákona č. 130/2002 Sb., ve znění zákona č. 110/2009 Sb.</t>
  </si>
  <si>
    <t>Ukazatele kapitoly 327 Ministerstvo dopravy pro rok 2020</t>
  </si>
  <si>
    <r>
      <t>Daňové příjmy</t>
    </r>
    <r>
      <rPr>
        <vertAlign val="superscript"/>
        <sz val="9"/>
        <rFont val="Arial"/>
        <family val="2"/>
        <charset val="238"/>
      </rPr>
      <t>1)</t>
    </r>
  </si>
  <si>
    <r>
      <t>Povinné pojistné placené zaměstnavatelem</t>
    </r>
    <r>
      <rPr>
        <vertAlign val="superscript"/>
        <sz val="9"/>
        <rFont val="Arial"/>
        <family val="2"/>
        <charset val="238"/>
      </rPr>
      <t>2)</t>
    </r>
  </si>
  <si>
    <r>
      <t>Výdaje na výzkum, vývoj a inovace celkem včetně programů spolufinancovaných z prostředků zahraničních programů</t>
    </r>
    <r>
      <rPr>
        <vertAlign val="superscript"/>
        <sz val="9"/>
        <rFont val="Arial"/>
        <family val="2"/>
        <charset val="238"/>
      </rPr>
      <t>3)</t>
    </r>
  </si>
  <si>
    <r>
      <t>institucionální podpora celkem</t>
    </r>
    <r>
      <rPr>
        <vertAlign val="superscript"/>
        <sz val="9"/>
        <rFont val="Arial"/>
        <family val="2"/>
        <charset val="238"/>
      </rPr>
      <t>4)</t>
    </r>
  </si>
  <si>
    <r>
      <t>účelová podpora celkem</t>
    </r>
    <r>
      <rPr>
        <vertAlign val="superscript"/>
        <sz val="9"/>
        <rFont val="Arial"/>
        <family val="2"/>
        <charset val="238"/>
      </rPr>
      <t>4)</t>
    </r>
  </si>
  <si>
    <r>
      <t>podíl prostředků zahraničních programů</t>
    </r>
    <r>
      <rPr>
        <vertAlign val="superscript"/>
        <sz val="9"/>
        <rFont val="Arial"/>
        <family val="2"/>
        <charset val="238"/>
      </rPr>
      <t>3)</t>
    </r>
  </si>
  <si>
    <r>
      <t>Účelová podpora na programy aplikovaného výzkumu, vývoje a inovací</t>
    </r>
    <r>
      <rPr>
        <vertAlign val="superscript"/>
        <sz val="9"/>
        <rFont val="Arial"/>
        <family val="2"/>
        <charset val="238"/>
      </rPr>
      <t>5)</t>
    </r>
  </si>
  <si>
    <r>
      <t>Institucionální podpora výzkumných organizací podle zhodnocení jimi dosažených výsledků</t>
    </r>
    <r>
      <rPr>
        <vertAlign val="superscript"/>
        <sz val="9"/>
        <rFont val="Arial"/>
        <family val="2"/>
        <charset val="238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</si>
</sst>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sz val="16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>
      <alignment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22" fillId="0" borderId="0" xfId="0" applyFont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 wrapText="1"/>
    </xf>
    <xf numFmtId="3" fontId="19" fillId="0" borderId="17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8" fillId="0" borderId="0" xfId="0" applyFont="1">
      <alignment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5" fillId="0" borderId="0" xfId="0" applyFont="1">
      <alignment vertical="top" wrapText="1"/>
    </xf>
    <xf numFmtId="0" fontId="26" fillId="0" borderId="10" xfId="0" applyFont="1" applyBorder="1">
      <alignment vertical="top" wrapText="1"/>
    </xf>
    <xf numFmtId="0" fontId="25" fillId="0" borderId="10" xfId="0" applyFont="1" applyBorder="1">
      <alignment vertical="top" wrapText="1"/>
    </xf>
    <xf numFmtId="0" fontId="27" fillId="0" borderId="10" xfId="0" applyFont="1" applyBorder="1" applyAlignment="1">
      <alignment horizontal="right" vertical="top" wrapText="1"/>
    </xf>
    <xf numFmtId="0" fontId="28" fillId="0" borderId="11" xfId="0" applyFont="1" applyBorder="1" applyAlignment="1">
      <alignment vertical="top"/>
    </xf>
    <xf numFmtId="0" fontId="27" fillId="0" borderId="12" xfId="0" applyFont="1" applyBorder="1" applyAlignment="1">
      <alignment vertical="top" wrapText="1"/>
    </xf>
    <xf numFmtId="0" fontId="27" fillId="0" borderId="13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  <xf numFmtId="3" fontId="27" fillId="0" borderId="17" xfId="0" applyNumberFormat="1" applyFont="1" applyBorder="1" applyAlignment="1">
      <alignment horizontal="right" vertical="top" wrapText="1"/>
    </xf>
    <xf numFmtId="0" fontId="27" fillId="0" borderId="15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27" fillId="0" borderId="21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0" fontId="27" fillId="0" borderId="14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4" fillId="0" borderId="0" xfId="0" applyFont="1" applyAlignment="1">
      <alignment horizontal="center" vertical="top" wrapText="1"/>
    </xf>
    <xf numFmtId="3" fontId="27" fillId="0" borderId="17" xfId="0" applyNumberFormat="1" applyFont="1" applyFill="1" applyBorder="1" applyAlignment="1">
      <alignment horizontal="right" vertical="top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2" zoomScaleNormal="100" workbookViewId="0">
      <selection activeCell="E20" sqref="E20"/>
    </sheetView>
  </sheetViews>
  <sheetFormatPr defaultColWidth="9.54296875" defaultRowHeight="14.5" x14ac:dyDescent="0.35"/>
  <cols>
    <col min="1" max="1" width="5" customWidth="1"/>
    <col min="2" max="3" width="5.54296875" customWidth="1"/>
    <col min="4" max="4" width="57.26953125" customWidth="1"/>
    <col min="5" max="5" width="16.1796875" customWidth="1"/>
    <col min="6" max="7" width="13.7265625" hidden="1" customWidth="1"/>
    <col min="8" max="8" width="15" hidden="1" customWidth="1"/>
    <col min="9" max="9" width="68.453125" hidden="1" customWidth="1"/>
    <col min="10" max="10" width="62.81640625" hidden="1" customWidth="1"/>
    <col min="11" max="11" width="57.26953125" hidden="1" customWidth="1"/>
    <col min="12" max="13" width="93" hidden="1" customWidth="1"/>
  </cols>
  <sheetData>
    <row r="1" spans="1:12" ht="20" x14ac:dyDescent="0.35">
      <c r="A1" s="34" t="s">
        <v>81</v>
      </c>
      <c r="B1" s="34"/>
      <c r="C1" s="34"/>
      <c r="D1" s="34"/>
      <c r="E1" s="34"/>
      <c r="F1" s="34"/>
      <c r="G1" s="34"/>
      <c r="H1" s="1"/>
      <c r="I1" s="1"/>
      <c r="J1" s="1"/>
      <c r="K1" s="1"/>
      <c r="L1" s="1" t="s">
        <v>0</v>
      </c>
    </row>
    <row r="2" spans="1:12" ht="15" thickBot="1" x14ac:dyDescent="0.4">
      <c r="A2" s="13"/>
      <c r="B2" s="14"/>
      <c r="C2" s="14"/>
      <c r="D2" s="14"/>
      <c r="E2" s="15" t="s">
        <v>1</v>
      </c>
      <c r="F2" s="15" t="s">
        <v>1</v>
      </c>
      <c r="G2" s="15" t="s">
        <v>1</v>
      </c>
      <c r="H2" s="2"/>
      <c r="I2" s="2"/>
      <c r="J2" s="2"/>
    </row>
    <row r="3" spans="1:12" ht="15.5" x14ac:dyDescent="0.35">
      <c r="A3" s="16" t="s">
        <v>2</v>
      </c>
      <c r="B3" s="17"/>
      <c r="C3" s="17"/>
      <c r="D3" s="17"/>
      <c r="E3" s="18"/>
      <c r="F3" s="18"/>
      <c r="G3" s="18"/>
      <c r="H3" s="3"/>
      <c r="I3" s="3"/>
      <c r="J3" s="3"/>
    </row>
    <row r="4" spans="1:12" x14ac:dyDescent="0.35">
      <c r="A4" s="19"/>
      <c r="B4" s="30" t="s">
        <v>3</v>
      </c>
      <c r="C4" s="31"/>
      <c r="D4" s="31"/>
      <c r="E4" s="20">
        <v>13847510808</v>
      </c>
      <c r="F4" s="20">
        <v>0</v>
      </c>
      <c r="G4" s="20">
        <v>0</v>
      </c>
      <c r="H4" s="4" t="s">
        <v>4</v>
      </c>
      <c r="I4" s="5" t="s">
        <v>3</v>
      </c>
      <c r="J4" s="5"/>
      <c r="K4" s="5"/>
    </row>
    <row r="5" spans="1:12" x14ac:dyDescent="0.35">
      <c r="A5" s="19"/>
      <c r="B5" s="30" t="s">
        <v>5</v>
      </c>
      <c r="C5" s="31"/>
      <c r="D5" s="31"/>
      <c r="E5" s="35">
        <f>67972681089-1500000000</f>
        <v>66472681089</v>
      </c>
      <c r="F5" s="20">
        <v>0</v>
      </c>
      <c r="G5" s="20">
        <v>0</v>
      </c>
      <c r="H5" s="4" t="s">
        <v>6</v>
      </c>
      <c r="I5" s="5" t="s">
        <v>5</v>
      </c>
      <c r="J5" s="5"/>
      <c r="K5" s="5"/>
    </row>
    <row r="6" spans="1:12" ht="15.5" x14ac:dyDescent="0.35">
      <c r="A6" s="16" t="s">
        <v>7</v>
      </c>
      <c r="B6" s="17"/>
      <c r="C6" s="17"/>
      <c r="D6" s="17"/>
      <c r="E6" s="18"/>
      <c r="F6" s="18"/>
      <c r="G6" s="18"/>
      <c r="H6" s="3"/>
      <c r="I6" s="3"/>
      <c r="J6" s="3"/>
    </row>
    <row r="7" spans="1:12" x14ac:dyDescent="0.35">
      <c r="A7" s="19"/>
      <c r="B7" s="32" t="s">
        <v>82</v>
      </c>
      <c r="C7" s="33"/>
      <c r="D7" s="33"/>
      <c r="E7" s="20">
        <v>170000000</v>
      </c>
      <c r="F7" s="20">
        <v>0</v>
      </c>
      <c r="G7" s="20">
        <v>0</v>
      </c>
      <c r="H7" s="4" t="s">
        <v>9</v>
      </c>
      <c r="I7" s="6" t="s">
        <v>8</v>
      </c>
      <c r="J7" s="5"/>
      <c r="K7" s="5"/>
    </row>
    <row r="8" spans="1:12" x14ac:dyDescent="0.35">
      <c r="A8" s="19"/>
      <c r="B8" s="30" t="s">
        <v>10</v>
      </c>
      <c r="C8" s="31"/>
      <c r="D8" s="31"/>
      <c r="E8" s="20">
        <v>13677510808</v>
      </c>
      <c r="F8" s="20">
        <v>0</v>
      </c>
      <c r="G8" s="20">
        <v>0</v>
      </c>
      <c r="H8" s="4" t="s">
        <v>11</v>
      </c>
      <c r="I8" s="5" t="s">
        <v>10</v>
      </c>
      <c r="J8" s="5"/>
      <c r="K8" s="5"/>
    </row>
    <row r="9" spans="1:12" x14ac:dyDescent="0.35">
      <c r="A9" s="19"/>
      <c r="B9" s="21" t="s">
        <v>12</v>
      </c>
      <c r="C9" s="31" t="s">
        <v>13</v>
      </c>
      <c r="D9" s="31"/>
      <c r="E9" s="20">
        <v>13500510808</v>
      </c>
      <c r="F9" s="20">
        <v>0</v>
      </c>
      <c r="G9" s="20">
        <v>0</v>
      </c>
      <c r="H9" s="4" t="s">
        <v>14</v>
      </c>
      <c r="I9" s="5"/>
      <c r="J9" s="5" t="s">
        <v>13</v>
      </c>
      <c r="K9" s="5"/>
    </row>
    <row r="10" spans="1:12" x14ac:dyDescent="0.35">
      <c r="A10" s="19"/>
      <c r="B10" s="21"/>
      <c r="C10" s="31" t="s">
        <v>15</v>
      </c>
      <c r="D10" s="31"/>
      <c r="E10" s="20">
        <v>0</v>
      </c>
      <c r="F10" s="20">
        <v>0</v>
      </c>
      <c r="G10" s="20">
        <v>0</v>
      </c>
      <c r="H10" s="4" t="s">
        <v>16</v>
      </c>
      <c r="I10" s="5"/>
      <c r="J10" s="5" t="s">
        <v>15</v>
      </c>
      <c r="K10" s="5"/>
    </row>
    <row r="11" spans="1:12" x14ac:dyDescent="0.35">
      <c r="A11" s="19"/>
      <c r="B11" s="21"/>
      <c r="C11" s="31" t="s">
        <v>17</v>
      </c>
      <c r="D11" s="31"/>
      <c r="E11" s="20">
        <v>177000000</v>
      </c>
      <c r="F11" s="20">
        <v>0</v>
      </c>
      <c r="G11" s="20">
        <v>0</v>
      </c>
      <c r="H11" s="4" t="s">
        <v>18</v>
      </c>
      <c r="I11" s="5"/>
      <c r="J11" s="5" t="s">
        <v>17</v>
      </c>
      <c r="K11" s="5"/>
    </row>
    <row r="12" spans="1:12" ht="15.5" x14ac:dyDescent="0.35">
      <c r="A12" s="16" t="s">
        <v>19</v>
      </c>
      <c r="B12" s="17"/>
      <c r="C12" s="17"/>
      <c r="D12" s="17"/>
      <c r="E12" s="18"/>
      <c r="F12" s="18"/>
      <c r="G12" s="18"/>
      <c r="H12" s="3"/>
      <c r="I12" s="3"/>
      <c r="J12" s="3"/>
    </row>
    <row r="13" spans="1:12" x14ac:dyDescent="0.35">
      <c r="A13" s="19"/>
      <c r="B13" s="30" t="s">
        <v>20</v>
      </c>
      <c r="C13" s="31"/>
      <c r="D13" s="31"/>
      <c r="E13" s="20">
        <v>8658444640</v>
      </c>
      <c r="F13" s="20">
        <v>0</v>
      </c>
      <c r="G13" s="20">
        <v>0</v>
      </c>
      <c r="H13" s="4" t="s">
        <v>21</v>
      </c>
      <c r="I13" s="5" t="s">
        <v>20</v>
      </c>
      <c r="J13" s="5"/>
      <c r="K13" s="5"/>
    </row>
    <row r="14" spans="1:12" x14ac:dyDescent="0.35">
      <c r="A14" s="19"/>
      <c r="B14" s="30" t="s">
        <v>22</v>
      </c>
      <c r="C14" s="31"/>
      <c r="D14" s="31"/>
      <c r="E14" s="20">
        <v>0</v>
      </c>
      <c r="F14" s="20">
        <v>0</v>
      </c>
      <c r="G14" s="20">
        <v>0</v>
      </c>
      <c r="H14" s="4" t="s">
        <v>23</v>
      </c>
      <c r="I14" s="5" t="s">
        <v>22</v>
      </c>
      <c r="J14" s="5"/>
      <c r="K14" s="5"/>
    </row>
    <row r="15" spans="1:12" x14ac:dyDescent="0.35">
      <c r="A15" s="19"/>
      <c r="B15" s="30" t="s">
        <v>24</v>
      </c>
      <c r="C15" s="31"/>
      <c r="D15" s="31"/>
      <c r="E15" s="20">
        <v>50341122851</v>
      </c>
      <c r="F15" s="20">
        <v>0</v>
      </c>
      <c r="G15" s="20">
        <v>0</v>
      </c>
      <c r="H15" s="4" t="s">
        <v>25</v>
      </c>
      <c r="I15" s="5" t="s">
        <v>24</v>
      </c>
      <c r="J15" s="5"/>
      <c r="K15" s="5"/>
    </row>
    <row r="16" spans="1:12" x14ac:dyDescent="0.35">
      <c r="A16" s="19"/>
      <c r="B16" s="21" t="s">
        <v>12</v>
      </c>
      <c r="C16" s="31" t="s">
        <v>26</v>
      </c>
      <c r="D16" s="31"/>
      <c r="E16" s="20">
        <v>13019791851</v>
      </c>
      <c r="F16" s="20">
        <v>0</v>
      </c>
      <c r="G16" s="20">
        <v>0</v>
      </c>
      <c r="H16" s="4" t="s">
        <v>27</v>
      </c>
      <c r="I16" s="5"/>
      <c r="J16" s="5" t="s">
        <v>26</v>
      </c>
      <c r="K16" s="5"/>
    </row>
    <row r="17" spans="1:11" x14ac:dyDescent="0.35">
      <c r="A17" s="19"/>
      <c r="B17" s="21"/>
      <c r="C17" s="31" t="s">
        <v>28</v>
      </c>
      <c r="D17" s="31"/>
      <c r="E17" s="20">
        <v>1136001000</v>
      </c>
      <c r="F17" s="20">
        <v>0</v>
      </c>
      <c r="G17" s="20">
        <v>0</v>
      </c>
      <c r="H17" s="4" t="s">
        <v>29</v>
      </c>
      <c r="I17" s="5"/>
      <c r="J17" s="5" t="s">
        <v>28</v>
      </c>
      <c r="K17" s="5"/>
    </row>
    <row r="18" spans="1:11" x14ac:dyDescent="0.35">
      <c r="A18" s="19"/>
      <c r="B18" s="21"/>
      <c r="C18" s="31" t="s">
        <v>30</v>
      </c>
      <c r="D18" s="31"/>
      <c r="E18" s="20">
        <v>36185330000</v>
      </c>
      <c r="F18" s="20">
        <v>0</v>
      </c>
      <c r="G18" s="20">
        <v>0</v>
      </c>
      <c r="H18" s="4" t="s">
        <v>31</v>
      </c>
      <c r="I18" s="5"/>
      <c r="J18" s="5" t="s">
        <v>30</v>
      </c>
      <c r="K18" s="5"/>
    </row>
    <row r="19" spans="1:11" x14ac:dyDescent="0.35">
      <c r="A19" s="19"/>
      <c r="B19" s="30" t="s">
        <v>32</v>
      </c>
      <c r="C19" s="31"/>
      <c r="D19" s="31"/>
      <c r="E19" s="20">
        <v>0</v>
      </c>
      <c r="F19" s="20">
        <v>0</v>
      </c>
      <c r="G19" s="20">
        <v>0</v>
      </c>
      <c r="H19" s="4" t="s">
        <v>33</v>
      </c>
      <c r="I19" s="5" t="s">
        <v>32</v>
      </c>
      <c r="J19" s="5"/>
      <c r="K19" s="5"/>
    </row>
    <row r="20" spans="1:11" x14ac:dyDescent="0.35">
      <c r="A20" s="19"/>
      <c r="B20" s="30" t="s">
        <v>34</v>
      </c>
      <c r="C20" s="31"/>
      <c r="D20" s="31"/>
      <c r="E20" s="35">
        <f>8973113598-1500000000</f>
        <v>7473113598</v>
      </c>
      <c r="F20" s="20">
        <v>0</v>
      </c>
      <c r="G20" s="20">
        <v>0</v>
      </c>
      <c r="H20" s="4" t="s">
        <v>35</v>
      </c>
      <c r="I20" s="5" t="s">
        <v>34</v>
      </c>
      <c r="J20" s="5"/>
      <c r="K20" s="5"/>
    </row>
    <row r="21" spans="1:11" ht="15.5" x14ac:dyDescent="0.35">
      <c r="A21" s="16" t="s">
        <v>36</v>
      </c>
      <c r="B21" s="17"/>
      <c r="C21" s="17"/>
      <c r="D21" s="17"/>
      <c r="E21" s="18"/>
      <c r="F21" s="18"/>
      <c r="G21" s="18"/>
      <c r="H21" s="3"/>
      <c r="I21" s="3"/>
      <c r="J21" s="3"/>
    </row>
    <row r="22" spans="1:11" x14ac:dyDescent="0.35">
      <c r="A22" s="19"/>
      <c r="B22" s="30" t="s">
        <v>37</v>
      </c>
      <c r="C22" s="31"/>
      <c r="D22" s="31"/>
      <c r="E22" s="20">
        <v>545743199</v>
      </c>
      <c r="F22" s="20">
        <v>0</v>
      </c>
      <c r="G22" s="20">
        <v>0</v>
      </c>
      <c r="H22" s="4" t="s">
        <v>38</v>
      </c>
      <c r="I22" s="5" t="s">
        <v>37</v>
      </c>
      <c r="J22" s="5"/>
      <c r="K22" s="5"/>
    </row>
    <row r="23" spans="1:11" x14ac:dyDescent="0.35">
      <c r="A23" s="19"/>
      <c r="B23" s="32" t="s">
        <v>83</v>
      </c>
      <c r="C23" s="33"/>
      <c r="D23" s="33"/>
      <c r="E23" s="20">
        <v>184461208</v>
      </c>
      <c r="F23" s="20">
        <v>0</v>
      </c>
      <c r="G23" s="20">
        <v>0</v>
      </c>
      <c r="H23" s="4" t="s">
        <v>40</v>
      </c>
      <c r="I23" s="6" t="s">
        <v>39</v>
      </c>
      <c r="J23" s="5"/>
      <c r="K23" s="5"/>
    </row>
    <row r="24" spans="1:11" x14ac:dyDescent="0.35">
      <c r="A24" s="19"/>
      <c r="B24" s="30" t="s">
        <v>41</v>
      </c>
      <c r="C24" s="31"/>
      <c r="D24" s="31"/>
      <c r="E24" s="20">
        <v>10769123</v>
      </c>
      <c r="F24" s="20">
        <v>0</v>
      </c>
      <c r="G24" s="20">
        <v>0</v>
      </c>
      <c r="H24" s="4" t="s">
        <v>42</v>
      </c>
      <c r="I24" s="5" t="s">
        <v>41</v>
      </c>
      <c r="J24" s="5"/>
      <c r="K24" s="5"/>
    </row>
    <row r="25" spans="1:11" x14ac:dyDescent="0.35">
      <c r="A25" s="19"/>
      <c r="B25" s="30" t="s">
        <v>43</v>
      </c>
      <c r="C25" s="31"/>
      <c r="D25" s="31"/>
      <c r="E25" s="20">
        <v>69263102</v>
      </c>
      <c r="F25" s="20">
        <v>0</v>
      </c>
      <c r="G25" s="20">
        <v>0</v>
      </c>
      <c r="H25" s="4" t="s">
        <v>44</v>
      </c>
      <c r="I25" s="5" t="s">
        <v>43</v>
      </c>
      <c r="J25" s="5"/>
      <c r="K25" s="5"/>
    </row>
    <row r="26" spans="1:11" x14ac:dyDescent="0.35">
      <c r="A26" s="19"/>
      <c r="B26" s="30" t="s">
        <v>45</v>
      </c>
      <c r="C26" s="31"/>
      <c r="D26" s="31"/>
      <c r="E26" s="20">
        <v>469192879</v>
      </c>
      <c r="F26" s="20">
        <v>0</v>
      </c>
      <c r="G26" s="20">
        <v>0</v>
      </c>
      <c r="H26" s="4" t="s">
        <v>46</v>
      </c>
      <c r="I26" s="5" t="s">
        <v>45</v>
      </c>
      <c r="J26" s="5"/>
      <c r="K26" s="5"/>
    </row>
    <row r="27" spans="1:11" ht="25.5" x14ac:dyDescent="0.35">
      <c r="A27" s="19"/>
      <c r="B27" s="32" t="s">
        <v>84</v>
      </c>
      <c r="C27" s="33"/>
      <c r="D27" s="33"/>
      <c r="E27" s="20">
        <v>55000000</v>
      </c>
      <c r="F27" s="20">
        <v>0</v>
      </c>
      <c r="G27" s="20">
        <v>0</v>
      </c>
      <c r="H27" s="4" t="s">
        <v>48</v>
      </c>
      <c r="I27" s="6" t="s">
        <v>47</v>
      </c>
      <c r="J27" s="5"/>
      <c r="K27" s="5"/>
    </row>
    <row r="28" spans="1:11" x14ac:dyDescent="0.35">
      <c r="A28" s="19"/>
      <c r="B28" s="21" t="s">
        <v>12</v>
      </c>
      <c r="C28" s="31" t="s">
        <v>49</v>
      </c>
      <c r="D28" s="31"/>
      <c r="E28" s="20">
        <v>55000000</v>
      </c>
      <c r="F28" s="20">
        <v>0</v>
      </c>
      <c r="G28" s="20">
        <v>0</v>
      </c>
      <c r="H28" s="4" t="s">
        <v>50</v>
      </c>
      <c r="I28" s="5"/>
      <c r="J28" s="5" t="s">
        <v>49</v>
      </c>
      <c r="K28" s="5"/>
    </row>
    <row r="29" spans="1:11" x14ac:dyDescent="0.35">
      <c r="A29" s="19"/>
      <c r="B29" s="21"/>
      <c r="C29" s="22" t="s">
        <v>12</v>
      </c>
      <c r="D29" s="23" t="s">
        <v>85</v>
      </c>
      <c r="E29" s="20">
        <v>55000000</v>
      </c>
      <c r="F29" s="20">
        <v>0</v>
      </c>
      <c r="G29" s="20">
        <v>0</v>
      </c>
      <c r="H29" s="4" t="s">
        <v>52</v>
      </c>
      <c r="I29" s="5"/>
      <c r="J29" s="5"/>
      <c r="K29" s="6" t="s">
        <v>51</v>
      </c>
    </row>
    <row r="30" spans="1:11" x14ac:dyDescent="0.35">
      <c r="A30" s="19"/>
      <c r="B30" s="21"/>
      <c r="C30" s="22"/>
      <c r="D30" s="23" t="s">
        <v>86</v>
      </c>
      <c r="E30" s="20">
        <v>0</v>
      </c>
      <c r="F30" s="20">
        <v>0</v>
      </c>
      <c r="G30" s="20">
        <v>0</v>
      </c>
      <c r="H30" s="4" t="s">
        <v>54</v>
      </c>
      <c r="I30" s="5"/>
      <c r="J30" s="5"/>
      <c r="K30" s="6" t="s">
        <v>53</v>
      </c>
    </row>
    <row r="31" spans="1:11" x14ac:dyDescent="0.35">
      <c r="A31" s="19"/>
      <c r="B31" s="21"/>
      <c r="C31" s="33" t="s">
        <v>87</v>
      </c>
      <c r="D31" s="33"/>
      <c r="E31" s="20">
        <v>0</v>
      </c>
      <c r="F31" s="20">
        <v>0</v>
      </c>
      <c r="G31" s="20">
        <v>0</v>
      </c>
      <c r="H31" s="4" t="s">
        <v>56</v>
      </c>
      <c r="I31" s="5"/>
      <c r="J31" s="6" t="s">
        <v>55</v>
      </c>
      <c r="K31" s="5"/>
    </row>
    <row r="32" spans="1:11" x14ac:dyDescent="0.35">
      <c r="A32" s="19"/>
      <c r="B32" s="32" t="s">
        <v>88</v>
      </c>
      <c r="C32" s="33"/>
      <c r="D32" s="33"/>
      <c r="E32" s="20">
        <v>0</v>
      </c>
      <c r="F32" s="20">
        <v>0</v>
      </c>
      <c r="G32" s="20">
        <v>0</v>
      </c>
      <c r="H32" s="4" t="s">
        <v>58</v>
      </c>
      <c r="I32" s="6" t="s">
        <v>57</v>
      </c>
      <c r="J32" s="5"/>
      <c r="K32" s="5"/>
    </row>
    <row r="33" spans="1:13" x14ac:dyDescent="0.35">
      <c r="A33" s="19"/>
      <c r="B33" s="32" t="s">
        <v>89</v>
      </c>
      <c r="C33" s="33"/>
      <c r="D33" s="33"/>
      <c r="E33" s="20">
        <v>55000000</v>
      </c>
      <c r="F33" s="20">
        <v>0</v>
      </c>
      <c r="G33" s="20">
        <v>0</v>
      </c>
      <c r="H33" s="4" t="s">
        <v>60</v>
      </c>
      <c r="I33" s="6" t="s">
        <v>59</v>
      </c>
      <c r="J33" s="5"/>
      <c r="K33" s="5"/>
    </row>
    <row r="34" spans="1:13" x14ac:dyDescent="0.35">
      <c r="A34" s="19"/>
      <c r="B34" s="30" t="s">
        <v>61</v>
      </c>
      <c r="C34" s="31"/>
      <c r="D34" s="31"/>
      <c r="E34" s="20">
        <v>5092500</v>
      </c>
      <c r="F34" s="20">
        <v>0</v>
      </c>
      <c r="G34" s="20">
        <v>0</v>
      </c>
      <c r="H34" s="4" t="s">
        <v>62</v>
      </c>
      <c r="I34" s="5" t="s">
        <v>61</v>
      </c>
      <c r="J34" s="5"/>
      <c r="K34" s="5"/>
    </row>
    <row r="35" spans="1:13" ht="23" x14ac:dyDescent="0.35">
      <c r="A35" s="19"/>
      <c r="B35" s="30" t="s">
        <v>63</v>
      </c>
      <c r="C35" s="31"/>
      <c r="D35" s="31"/>
      <c r="E35" s="20">
        <v>13514631155</v>
      </c>
      <c r="F35" s="20">
        <v>0</v>
      </c>
      <c r="G35" s="20">
        <v>0</v>
      </c>
      <c r="H35" s="4" t="s">
        <v>64</v>
      </c>
      <c r="I35" s="5" t="s">
        <v>63</v>
      </c>
      <c r="J35" s="5"/>
      <c r="K35" s="5"/>
    </row>
    <row r="36" spans="1:13" x14ac:dyDescent="0.35">
      <c r="A36" s="19"/>
      <c r="B36" s="21" t="s">
        <v>12</v>
      </c>
      <c r="C36" s="31" t="s">
        <v>65</v>
      </c>
      <c r="D36" s="31"/>
      <c r="E36" s="20">
        <v>14120347</v>
      </c>
      <c r="F36" s="20">
        <v>0</v>
      </c>
      <c r="G36" s="20">
        <v>0</v>
      </c>
      <c r="H36" s="4" t="s">
        <v>66</v>
      </c>
      <c r="I36" s="5"/>
      <c r="J36" s="5" t="s">
        <v>65</v>
      </c>
      <c r="K36" s="5"/>
    </row>
    <row r="37" spans="1:13" x14ac:dyDescent="0.35">
      <c r="A37" s="19"/>
      <c r="B37" s="21"/>
      <c r="C37" s="31" t="s">
        <v>67</v>
      </c>
      <c r="D37" s="31"/>
      <c r="E37" s="20">
        <v>13500510808</v>
      </c>
      <c r="F37" s="20">
        <v>0</v>
      </c>
      <c r="G37" s="20">
        <v>0</v>
      </c>
      <c r="H37" s="4" t="s">
        <v>68</v>
      </c>
      <c r="I37" s="5"/>
      <c r="J37" s="5" t="s">
        <v>67</v>
      </c>
      <c r="K37" s="5"/>
    </row>
    <row r="38" spans="1:13" ht="23" x14ac:dyDescent="0.35">
      <c r="A38" s="19"/>
      <c r="B38" s="30" t="s">
        <v>69</v>
      </c>
      <c r="C38" s="31"/>
      <c r="D38" s="31"/>
      <c r="E38" s="20">
        <v>0</v>
      </c>
      <c r="F38" s="20">
        <v>0</v>
      </c>
      <c r="G38" s="20">
        <v>0</v>
      </c>
      <c r="H38" s="4" t="s">
        <v>70</v>
      </c>
      <c r="I38" s="5" t="s">
        <v>69</v>
      </c>
      <c r="J38" s="5"/>
      <c r="K38" s="5"/>
    </row>
    <row r="39" spans="1:13" x14ac:dyDescent="0.35">
      <c r="A39" s="19"/>
      <c r="B39" s="21" t="s">
        <v>12</v>
      </c>
      <c r="C39" s="31" t="s">
        <v>65</v>
      </c>
      <c r="D39" s="31"/>
      <c r="E39" s="20">
        <v>0</v>
      </c>
      <c r="F39" s="20">
        <v>0</v>
      </c>
      <c r="G39" s="20">
        <v>0</v>
      </c>
      <c r="H39" s="4" t="s">
        <v>71</v>
      </c>
      <c r="I39" s="5"/>
      <c r="J39" s="5" t="s">
        <v>65</v>
      </c>
      <c r="K39" s="5"/>
    </row>
    <row r="40" spans="1:13" x14ac:dyDescent="0.35">
      <c r="A40" s="19"/>
      <c r="B40" s="21"/>
      <c r="C40" s="31" t="s">
        <v>72</v>
      </c>
      <c r="D40" s="31"/>
      <c r="E40" s="20">
        <v>0</v>
      </c>
      <c r="F40" s="20">
        <v>0</v>
      </c>
      <c r="G40" s="20">
        <v>0</v>
      </c>
      <c r="H40" s="4" t="s">
        <v>73</v>
      </c>
      <c r="I40" s="5"/>
      <c r="J40" s="5" t="s">
        <v>72</v>
      </c>
      <c r="K40" s="5"/>
    </row>
    <row r="41" spans="1:13" x14ac:dyDescent="0.35">
      <c r="A41" s="19"/>
      <c r="B41" s="30" t="s">
        <v>74</v>
      </c>
      <c r="C41" s="31"/>
      <c r="D41" s="31"/>
      <c r="E41" s="20">
        <v>50865298926</v>
      </c>
      <c r="F41" s="20">
        <v>0</v>
      </c>
      <c r="G41" s="20">
        <v>0</v>
      </c>
      <c r="H41" s="4" t="s">
        <v>75</v>
      </c>
      <c r="I41" s="5" t="s">
        <v>74</v>
      </c>
      <c r="J41" s="5"/>
      <c r="K41" s="5"/>
    </row>
    <row r="42" spans="1:13" ht="0.75" customHeight="1" thickBot="1" x14ac:dyDescent="0.4">
      <c r="A42" s="24"/>
      <c r="B42" s="25"/>
      <c r="C42" s="26"/>
      <c r="D42" s="26"/>
      <c r="E42" s="27"/>
      <c r="F42" s="27"/>
      <c r="G42" s="27"/>
      <c r="H42" s="7"/>
      <c r="I42" s="7"/>
    </row>
    <row r="43" spans="1:13" x14ac:dyDescent="0.35">
      <c r="A43" s="12"/>
      <c r="B43" s="12"/>
      <c r="C43" s="12"/>
      <c r="D43" s="12"/>
      <c r="E43" s="12"/>
      <c r="F43" s="12"/>
      <c r="G43" s="12"/>
      <c r="H43" s="8"/>
      <c r="I43" s="8"/>
    </row>
    <row r="44" spans="1:13" s="9" customFormat="1" x14ac:dyDescent="0.35">
      <c r="A44" s="29" t="s">
        <v>76</v>
      </c>
      <c r="B44" s="29"/>
      <c r="C44" s="29"/>
      <c r="D44" s="29"/>
      <c r="E44" s="29"/>
      <c r="F44" s="28"/>
      <c r="G44" s="28"/>
      <c r="H44" s="11"/>
      <c r="I44" s="11"/>
      <c r="J44" s="11"/>
      <c r="K44" s="11"/>
      <c r="L44" s="11"/>
      <c r="M44" s="10" t="s">
        <v>76</v>
      </c>
    </row>
    <row r="45" spans="1:13" s="9" customFormat="1" x14ac:dyDescent="0.35">
      <c r="A45" s="29" t="s">
        <v>77</v>
      </c>
      <c r="B45" s="29"/>
      <c r="C45" s="29"/>
      <c r="D45" s="29"/>
      <c r="E45" s="29"/>
      <c r="F45" s="28"/>
      <c r="G45" s="28"/>
      <c r="H45" s="11"/>
      <c r="I45" s="11"/>
      <c r="J45" s="11"/>
      <c r="K45" s="11"/>
      <c r="L45" s="11"/>
      <c r="M45" s="10" t="s">
        <v>77</v>
      </c>
    </row>
    <row r="46" spans="1:13" s="9" customFormat="1" x14ac:dyDescent="0.35">
      <c r="A46" s="29" t="s">
        <v>78</v>
      </c>
      <c r="B46" s="29"/>
      <c r="C46" s="29"/>
      <c r="D46" s="29"/>
      <c r="E46" s="29"/>
      <c r="F46" s="28"/>
      <c r="G46" s="28"/>
      <c r="H46" s="11"/>
      <c r="I46" s="11"/>
      <c r="J46" s="11"/>
      <c r="K46" s="11"/>
      <c r="L46" s="11"/>
      <c r="M46" s="10" t="s">
        <v>78</v>
      </c>
    </row>
    <row r="47" spans="1:13" s="9" customFormat="1" x14ac:dyDescent="0.35">
      <c r="A47" s="29" t="s">
        <v>79</v>
      </c>
      <c r="B47" s="29"/>
      <c r="C47" s="29"/>
      <c r="D47" s="29"/>
      <c r="E47" s="29"/>
      <c r="F47" s="28"/>
      <c r="G47" s="28"/>
      <c r="H47" s="11"/>
      <c r="I47" s="11"/>
      <c r="J47" s="11"/>
      <c r="K47" s="11"/>
      <c r="L47" s="11"/>
      <c r="M47" s="10" t="s">
        <v>79</v>
      </c>
    </row>
    <row r="48" spans="1:13" s="9" customFormat="1" x14ac:dyDescent="0.35">
      <c r="A48" s="29" t="s">
        <v>80</v>
      </c>
      <c r="B48" s="29"/>
      <c r="C48" s="29"/>
      <c r="D48" s="29"/>
      <c r="E48" s="29"/>
      <c r="F48" s="28"/>
      <c r="G48" s="28"/>
      <c r="H48" s="11"/>
      <c r="I48" s="11"/>
      <c r="J48" s="11"/>
      <c r="K48" s="11"/>
      <c r="L48" s="11"/>
      <c r="M48" s="10" t="s">
        <v>80</v>
      </c>
    </row>
  </sheetData>
  <mergeCells count="39">
    <mergeCell ref="C9:D9"/>
    <mergeCell ref="A1:G1"/>
    <mergeCell ref="B4:D4"/>
    <mergeCell ref="B5:D5"/>
    <mergeCell ref="B7:D7"/>
    <mergeCell ref="B8:D8"/>
    <mergeCell ref="B23:D23"/>
    <mergeCell ref="C10:D10"/>
    <mergeCell ref="C11:D11"/>
    <mergeCell ref="B13:D13"/>
    <mergeCell ref="B14:D14"/>
    <mergeCell ref="B15:D15"/>
    <mergeCell ref="C16:D16"/>
    <mergeCell ref="C17:D17"/>
    <mergeCell ref="C18:D18"/>
    <mergeCell ref="B19:D19"/>
    <mergeCell ref="B20:D20"/>
    <mergeCell ref="B22:D22"/>
    <mergeCell ref="C37:D37"/>
    <mergeCell ref="B24:D24"/>
    <mergeCell ref="B25:D25"/>
    <mergeCell ref="B26:D26"/>
    <mergeCell ref="B27:D27"/>
    <mergeCell ref="C28:D28"/>
    <mergeCell ref="C31:D31"/>
    <mergeCell ref="B32:D32"/>
    <mergeCell ref="B33:D33"/>
    <mergeCell ref="B34:D34"/>
    <mergeCell ref="B35:D35"/>
    <mergeCell ref="C36:D36"/>
    <mergeCell ref="A46:E46"/>
    <mergeCell ref="A47:E47"/>
    <mergeCell ref="A48:E48"/>
    <mergeCell ref="B38:D38"/>
    <mergeCell ref="C39:D39"/>
    <mergeCell ref="C40:D40"/>
    <mergeCell ref="B41:D41"/>
    <mergeCell ref="A44:E44"/>
    <mergeCell ref="A45:E45"/>
  </mergeCells>
  <printOptions horizontalCentered="1"/>
  <pageMargins left="0.4375" right="0.15748031496062992" top="0.98425196850393704" bottom="0.59055118110236227" header="0.51181102362204722" footer="0.51181102362204722"/>
  <pageSetup paperSize="9" orientation="portrait" r:id="rId1"/>
  <headerFooter>
    <oddHeader>&amp;L           Kapitola: 327 Ministerstvo dopravy&amp;C                                                                                                                                                                                 Tabulka č.1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327</vt:lpstr>
      <vt:lpstr>'327'!Oblast_tisku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Cohorna</dc:creator>
  <cp:lastModifiedBy>Němcová Topenčíková Marcela Ing.</cp:lastModifiedBy>
  <cp:lastPrinted>2019-10-09T14:27:26Z</cp:lastPrinted>
  <dcterms:created xsi:type="dcterms:W3CDTF">2012-05-25T12:05:17Z</dcterms:created>
  <dcterms:modified xsi:type="dcterms:W3CDTF">2020-04-30T09:46:59Z</dcterms:modified>
</cp:coreProperties>
</file>