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zuzana_svobodova_msk_cz/Documents/_OU_XXXX/_N/DRÁHY/DOPISY MD, MF/2026/"/>
    </mc:Choice>
  </mc:AlternateContent>
  <xr:revisionPtr revIDLastSave="0" documentId="8_{41CF50BF-FE49-42E0-AC8E-6EFC6CD32365}" xr6:coauthVersionLast="47" xr6:coauthVersionMax="47" xr10:uidLastSave="{00000000-0000-0000-0000-000000000000}"/>
  <bookViews>
    <workbookView xWindow="-108" yWindow="-108" windowWidth="23256" windowHeight="12456" activeTab="1" xr2:uid="{F2ADF372-9607-4AE5-8DCB-0CE90BC68D84}"/>
  </bookViews>
  <sheets>
    <sheet name="veřejná linková doprava; MAD" sheetId="2" r:id="rId1"/>
    <sheet name="železniční dráhy a vlečky" sheetId="1" r:id="rId2"/>
    <sheet name="ostatní drážní doprav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0" i="1" l="1"/>
  <c r="N10" i="1"/>
  <c r="N18" i="2" l="1"/>
  <c r="M18" i="2"/>
</calcChain>
</file>

<file path=xl/sharedStrings.xml><?xml version="1.0" encoding="utf-8"?>
<sst xmlns="http://schemas.openxmlformats.org/spreadsheetml/2006/main" count="164" uniqueCount="59">
  <si>
    <t>Název objednatele</t>
  </si>
  <si>
    <t>IČO objednatele</t>
  </si>
  <si>
    <t>Smlouva je uzavřena s více objednateli veřejných služeb?
(ANO-NE)</t>
  </si>
  <si>
    <r>
      <rPr>
        <i/>
        <sz val="8"/>
        <color theme="0" tint="-0.499984740745262"/>
        <rFont val="Calibri"/>
        <family val="2"/>
        <charset val="238"/>
        <scheme val="minor"/>
      </rPr>
      <t>Když "více objednatelů = ANO"</t>
    </r>
    <r>
      <rPr>
        <sz val="11"/>
        <color theme="1"/>
        <rFont val="Calibri"/>
        <family val="2"/>
        <charset val="238"/>
        <scheme val="minor"/>
      </rPr>
      <t xml:space="preserve">
Vyplňuji na základě společné dohody za všechny (více) smluvní strany?
(ANO-NE)</t>
    </r>
  </si>
  <si>
    <r>
      <rPr>
        <i/>
        <sz val="8"/>
        <color theme="0" tint="-0.499984740745262"/>
        <rFont val="Calibri"/>
        <family val="2"/>
        <charset val="238"/>
        <scheme val="minor"/>
      </rPr>
      <t>Když "vyplňuji za více objednatelů = ANO"</t>
    </r>
    <r>
      <rPr>
        <sz val="11"/>
        <color theme="1"/>
        <rFont val="Calibri"/>
        <family val="2"/>
        <charset val="238"/>
        <scheme val="minor"/>
      </rPr>
      <t xml:space="preserve">
Identifikace dalších objednatelů veřejných služeb za která zprávu vyplňuji.
Prosím zadávejte ve formátu 
</t>
    </r>
    <r>
      <rPr>
        <i/>
        <sz val="11"/>
        <color theme="1"/>
        <rFont val="Calibri"/>
        <family val="2"/>
        <charset val="238"/>
        <scheme val="minor"/>
      </rPr>
      <t>"objednatel č. 1-IČO objednatele č.1 ; ...; objednatel č. n-IČO objednatele č. n;"</t>
    </r>
  </si>
  <si>
    <t>Název smlouvy</t>
  </si>
  <si>
    <t>ID smlouvy z registru smluv 
(v případě, že není přiděleno, pak číslo jednací smlouvy přidělené objednatelem)</t>
  </si>
  <si>
    <r>
      <t>Název dopravce (případně více dopravců, zadávejte prosím ve formátu</t>
    </r>
    <r>
      <rPr>
        <i/>
        <sz val="11"/>
        <color theme="1"/>
        <rFont val="Calibri"/>
        <family val="2"/>
        <charset val="238"/>
        <scheme val="minor"/>
      </rPr>
      <t xml:space="preserve"> "dopravce č. 1; …; dopravce č. n;")</t>
    </r>
  </si>
  <si>
    <t>Identifikační číslo dopravce
(případně více dopravců, zadávejte prosím ve formátu "IČO dopravce č. 1; …; IČO dopravce č. n;")</t>
  </si>
  <si>
    <t>Doba trvání smluvního závazku od</t>
  </si>
  <si>
    <t>Doba trvání smluvního závazku do</t>
  </si>
  <si>
    <t>Uskutečněný dopravní výkon ve vykazovaném období [vlkm]</t>
  </si>
  <si>
    <t>Celková výše kompenzace ve vykazovaném období
[Kč]</t>
  </si>
  <si>
    <t>Rok za který je souhrnná zpráva podávána</t>
  </si>
  <si>
    <t>Moravskoslezský kraj</t>
  </si>
  <si>
    <t>NE</t>
  </si>
  <si>
    <t>České dráhy, a.s.</t>
  </si>
  <si>
    <t>GW Train Regio a.s.</t>
  </si>
  <si>
    <t>MBM rail s.r.o.</t>
  </si>
  <si>
    <t>Uskutečněný dopravní výkon ve vykazovaném období [km]</t>
  </si>
  <si>
    <t>Smlouva o poskytování veřejných služeb v přepravě cestujících veřejnou linkovou osobní dopravou k zajištění dopravní obslužnosti Moravskoslezského kraje - oblast Třinecko-Jablunkovsko</t>
  </si>
  <si>
    <t>xx.12.2025</t>
  </si>
  <si>
    <t>Smlouva o poskytování veřejných služeb v přepravě cestujících veřejnou linkovou osobní dopravou k zajištění dopravní obslužnosti Moravskoslezského kraje - oblast Českotěšínsko</t>
  </si>
  <si>
    <t>xx.12.2026</t>
  </si>
  <si>
    <t>Smlouva o poskytování veřejných služeb v přepravě cestujících veřejnou linkovou osobní dopravou k zajištění dopravní obslužnosti Moravskoslezského kraje - oblast Karvinsko</t>
  </si>
  <si>
    <t>xx.6.2028</t>
  </si>
  <si>
    <t>Smlouva o poskytování veřejných služeb v přepravě cestujících veřejnou linkovou osobní dopravou k zajištění dopravní obslužnosti Moravskoslezského kraje - oblast Orlovsko</t>
  </si>
  <si>
    <t>Smlouva o poskytování veřejných služeb v přepravě cestujících veřejnou linkovou osobní dopravou k zajištění dopravní obslužnosti Moravskoslezského kraje - oblast Frýdlantsko</t>
  </si>
  <si>
    <t>xx.12.2028</t>
  </si>
  <si>
    <t>Smlouva o poskytování veřejných služeb v přepravě cestujících veřejnou linkovou osobní dopravou k zajištění dopravní obslužnosti Moravskoslezského kraje - oblast Novojičínsko Východ</t>
  </si>
  <si>
    <t>Smlouva o poskytování veřejných služeb v přepravě cestujících veřejnou linkovou osobní dopravou k zajištění dopravní obslužnosti Moravskoslezského kraje - oblast Novojičínsko Západ</t>
  </si>
  <si>
    <t>Transdev Morava s.r.o. č. 1 ;  TRANSDEV EUROLINES CZ, a.s. č. 2;  Transdev Rhein-Main GmbH č. 3</t>
  </si>
  <si>
    <t xml:space="preserve"> 06738346 č. 1; 25774786 č. 2</t>
  </si>
  <si>
    <t>Smlouva o poskytování veřejných služeb v přepravě cestujících veřejnou linkovou osobní dopravou k zajištění dopravní obslužnosti Moravskoslezského kraje - oblast Krnovsko</t>
  </si>
  <si>
    <t>Smlouva o poskytování veřejných služeb v přepravě cestujících veřejnou linkovou osobní dopravou k zajištění dopravní obslužnosti Moravskoslezského kraje - oblast Bruntálsko</t>
  </si>
  <si>
    <t>Smlouva o poskytování veřejných služeb v přepravě cestujících veřejnou linkovou osobní dopravou k zajištění dopravní obslužnosti Moravskoslezského kraje - oblast Rýmařovsko</t>
  </si>
  <si>
    <t>Smlouva o poskytování veřejných služeb v přepravě cestujících veřejnou linkovou osobní dopravou k zajištění dopravní obslužnosti Moravskoslezského kraje - oblast Bílovecko</t>
  </si>
  <si>
    <t>xx.6.2029</t>
  </si>
  <si>
    <t>Smlouva o poskytování veřejných služeb v přepravě cestujících veřejnou linkovou osobní dopravou k zajištění dopravní obslužnosti Moravskoslezského kraje - oblast Vítkovsko</t>
  </si>
  <si>
    <t>Smlouva o poskytování veřejných služeb v přepravě cestujících veřejnou linkovou osobní dopravou k zajištění dopravní obslužnosti Moravskoslezského kraje - oblast Opavsko</t>
  </si>
  <si>
    <t>Smlouva o poskytování veřejných služeb v přepravě cestujících veřejnou linkovou osobní dopravou k zajištění dopravní obslužnosti Moravskoslezského kraje - oblast Frýdecko-Místecko</t>
  </si>
  <si>
    <t>Smlouva o poskytování veřejných služeb v přepravě cestujících veřejnou linkovou osobní dopravou k zajištění dopravní obslužnosti Moravskoslezského kraje - oblast Hlučínsko</t>
  </si>
  <si>
    <t>xx.6.2030</t>
  </si>
  <si>
    <t>Smlouva o poskytování veřejných služeb v přepravě cestujících veřejnou linkovou osobní dopravou k zajištění dopravní obslužnosti Moravskoslezského kraje - oblast Havířovsko 1</t>
  </si>
  <si>
    <t>xx.12.2030</t>
  </si>
  <si>
    <t xml:space="preserve">Smlouva o veřejných službách v přepravě cestujících k zajištění dopravní obslužnosti kraje veřejnou drážní osobní dopravou </t>
  </si>
  <si>
    <t>Smlouva o veřejných službách v přepravě cestujících k zajištění dopravní obslužnosti kraje veřejnou drážní osobní dopravou</t>
  </si>
  <si>
    <t xml:space="preserve">Smlouva o veřejných službách v přepravě cestujících k zajištění dopravní obslužnosti kraje veřejnou drážní osobní dopravou na území Moravskoslezského kraje na trati 312 Bruntál - Malá Morávka </t>
  </si>
  <si>
    <t>xx.12.2033</t>
  </si>
  <si>
    <t>xx.12.2027</t>
  </si>
  <si>
    <t>xx.12.2029 (resp. 12/2030;12/2031)</t>
  </si>
  <si>
    <t>Smlouva o veřejných službách v přepravě cestujících k zajištění dopravní obslužnosti kraje veřejnou drážní osobní dopravou - provozní soubor Bruntálsko</t>
  </si>
  <si>
    <t>xx.12.2035</t>
  </si>
  <si>
    <t>Osoblažská úzkorozchodná dráha, o. p. s.</t>
  </si>
  <si>
    <t>GW Train Regio, a. s.</t>
  </si>
  <si>
    <t>ČSAD Havířov a.s. (nyní Transdev Slezsko a.s.)</t>
  </si>
  <si>
    <t>ČSAD Karviná a.s. (nyní Transdev Slezsko a.s.)</t>
  </si>
  <si>
    <t>ČSAD Frýdek-Místek (nyní Transdev Slezsko a.s.)</t>
  </si>
  <si>
    <t>ČSAD Vsetín a.s. (nyní Z-Group bus a.s.)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</si>
</sst>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8"/>
      <color theme="0" tint="-0.49998474074526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4" fontId="0" fillId="0" borderId="0" xfId="0" applyNumberFormat="1"/>
    <xf numFmtId="3" fontId="0" fillId="0" borderId="0" xfId="0" applyNumberFormat="1" applyAlignment="1">
      <alignment horizontal="center"/>
    </xf>
    <xf numFmtId="3" fontId="0" fillId="0" borderId="0" xfId="0" quotePrefix="1" applyNumberFormat="1" applyAlignment="1">
      <alignment horizontal="center"/>
    </xf>
    <xf numFmtId="4" fontId="5" fillId="0" borderId="0" xfId="0" applyNumberFormat="1" applyFont="1" applyAlignment="1">
      <alignment horizontal="center"/>
    </xf>
    <xf numFmtId="4" fontId="4" fillId="0" borderId="0" xfId="1" applyNumberFormat="1" applyFont="1" applyAlignment="1">
      <alignment horizontal="center"/>
    </xf>
    <xf numFmtId="14" fontId="0" fillId="0" borderId="0" xfId="0" applyNumberFormat="1" applyAlignment="1">
      <alignment wrapText="1"/>
    </xf>
    <xf numFmtId="4" fontId="0" fillId="0" borderId="0" xfId="0" applyNumberFormat="1" applyAlignment="1">
      <alignment horizontal="center"/>
    </xf>
    <xf numFmtId="4" fontId="0" fillId="0" borderId="1" xfId="0" applyNumberFormat="1" applyBorder="1" applyAlignment="1">
      <alignment horizontal="center"/>
    </xf>
    <xf numFmtId="0" fontId="8" fillId="0" borderId="0" xfId="0" applyFont="1" applyAlignment="1">
      <alignment horizontal="right"/>
    </xf>
    <xf numFmtId="0" fontId="0" fillId="0" borderId="0" xfId="0" applyAlignment="1">
      <alignment horizontal="center" wrapText="1" shrinkToFit="1"/>
    </xf>
    <xf numFmtId="3" fontId="6" fillId="0" borderId="0" xfId="0" applyNumberFormat="1" applyFont="1" applyAlignment="1">
      <alignment horizontal="center"/>
    </xf>
    <xf numFmtId="0" fontId="0" fillId="0" borderId="0" xfId="0" applyAlignment="1">
      <alignment wrapText="1" shrinkToFit="1"/>
    </xf>
    <xf numFmtId="4" fontId="0" fillId="0" borderId="0" xfId="0" applyNumberFormat="1" applyFont="1" applyAlignment="1">
      <alignment horizontal="center"/>
    </xf>
    <xf numFmtId="4" fontId="0" fillId="0" borderId="0" xfId="0" applyNumberFormat="1" applyFont="1" applyFill="1" applyBorder="1" applyAlignment="1">
      <alignment horizontal="center"/>
    </xf>
    <xf numFmtId="4" fontId="6" fillId="0" borderId="0" xfId="0" applyNumberFormat="1" applyFont="1"/>
  </cellXfs>
  <cellStyles count="2">
    <cellStyle name="Normální" xfId="0" builtinId="0"/>
    <cellStyle name="Normální 2" xfId="1" xr:uid="{80138FDB-C8D3-4B01-BA46-741F4DA733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mlouvy.gov.cz/vyhledavani?party_idnum=45192090" TargetMode="External"/><Relationship Id="rId2" Type="http://schemas.openxmlformats.org/officeDocument/2006/relationships/hyperlink" Target="https://smlouvy.gov.cz/vyhledavani?party_idnum=45192090" TargetMode="External"/><Relationship Id="rId1" Type="http://schemas.openxmlformats.org/officeDocument/2006/relationships/hyperlink" Target="https://smlouvy.gov.cz/vyhledavani?party_idnum=45192120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mlouvy.gov.cz/vyhledavani?party_idnum=45192120" TargetMode="External"/><Relationship Id="rId4" Type="http://schemas.openxmlformats.org/officeDocument/2006/relationships/hyperlink" Target="https://smlouvy.gov.cz/vyhledavani?party_idnum=4519212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2C457-AADC-4FB6-9E07-97B84D3E3D40}">
  <dimension ref="A1:O18"/>
  <sheetViews>
    <sheetView topLeftCell="J1" workbookViewId="0">
      <selection activeCell="G20" sqref="G20"/>
    </sheetView>
  </sheetViews>
  <sheetFormatPr defaultRowHeight="14.4" x14ac:dyDescent="0.3"/>
  <cols>
    <col min="1" max="1" width="12.44140625" customWidth="1"/>
    <col min="2" max="2" width="18.88671875" customWidth="1"/>
    <col min="3" max="4" width="8.88671875" customWidth="1"/>
    <col min="5" max="5" width="16.44140625" customWidth="1"/>
    <col min="6" max="6" width="12.88671875" customWidth="1"/>
    <col min="7" max="7" width="164" customWidth="1"/>
    <col min="8" max="8" width="18.33203125" customWidth="1"/>
    <col min="9" max="9" width="90.44140625" customWidth="1"/>
    <col min="10" max="10" width="29.88671875" customWidth="1"/>
    <col min="11" max="11" width="15.33203125" customWidth="1"/>
    <col min="12" max="12" width="33.5546875" customWidth="1"/>
    <col min="13" max="13" width="14" customWidth="1"/>
    <col min="14" max="14" width="15.109375" customWidth="1"/>
    <col min="15" max="15" width="20.109375" customWidth="1"/>
  </cols>
  <sheetData>
    <row r="1" spans="1:15" ht="229.2" customHeight="1" x14ac:dyDescent="0.3">
      <c r="A1" s="1" t="s">
        <v>13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19</v>
      </c>
      <c r="N1" s="1" t="s">
        <v>12</v>
      </c>
    </row>
    <row r="2" spans="1:15" x14ac:dyDescent="0.3">
      <c r="A2" s="2">
        <v>2025</v>
      </c>
      <c r="B2" s="3" t="s">
        <v>14</v>
      </c>
      <c r="C2" s="2">
        <v>70890692</v>
      </c>
      <c r="D2" s="3" t="s">
        <v>15</v>
      </c>
      <c r="G2" t="s">
        <v>20</v>
      </c>
      <c r="H2" s="6">
        <v>6883427</v>
      </c>
      <c r="I2" s="3" t="s">
        <v>58</v>
      </c>
      <c r="J2" s="3">
        <v>45192120</v>
      </c>
      <c r="K2" s="7">
        <v>42351</v>
      </c>
      <c r="L2" s="7" t="s">
        <v>21</v>
      </c>
      <c r="M2" s="9">
        <v>1680333.4</v>
      </c>
      <c r="N2" s="9">
        <v>45841862.196999997</v>
      </c>
      <c r="O2" s="8"/>
    </row>
    <row r="3" spans="1:15" x14ac:dyDescent="0.3">
      <c r="A3" s="2">
        <v>2025</v>
      </c>
      <c r="B3" s="3" t="s">
        <v>14</v>
      </c>
      <c r="C3" s="2">
        <v>70890692</v>
      </c>
      <c r="D3" s="3" t="s">
        <v>15</v>
      </c>
      <c r="G3" t="s">
        <v>22</v>
      </c>
      <c r="H3" s="6">
        <v>6716023</v>
      </c>
      <c r="I3" s="3" t="s">
        <v>55</v>
      </c>
      <c r="J3" s="3">
        <v>45192081</v>
      </c>
      <c r="K3" s="7">
        <v>42715</v>
      </c>
      <c r="L3" s="7" t="s">
        <v>23</v>
      </c>
      <c r="M3" s="9">
        <v>2471312.7999999998</v>
      </c>
      <c r="N3" s="10">
        <v>76948238.16399999</v>
      </c>
      <c r="O3" s="8"/>
    </row>
    <row r="4" spans="1:15" x14ac:dyDescent="0.3">
      <c r="A4" s="2">
        <v>2025</v>
      </c>
      <c r="B4" s="3" t="s">
        <v>14</v>
      </c>
      <c r="C4" s="2">
        <v>70890692</v>
      </c>
      <c r="D4" s="3" t="s">
        <v>15</v>
      </c>
      <c r="G4" t="s">
        <v>24</v>
      </c>
      <c r="H4" s="6">
        <v>3226478</v>
      </c>
      <c r="I4" s="3" t="s">
        <v>56</v>
      </c>
      <c r="J4" s="3">
        <v>45192090</v>
      </c>
      <c r="K4" s="7">
        <v>43261</v>
      </c>
      <c r="L4" s="7" t="s">
        <v>25</v>
      </c>
      <c r="M4" s="9">
        <v>1846317</v>
      </c>
      <c r="N4" s="9">
        <v>55454814.272</v>
      </c>
    </row>
    <row r="5" spans="1:15" x14ac:dyDescent="0.3">
      <c r="A5" s="2">
        <v>2025</v>
      </c>
      <c r="B5" s="3" t="s">
        <v>14</v>
      </c>
      <c r="C5" s="2">
        <v>70890692</v>
      </c>
      <c r="D5" s="3" t="s">
        <v>15</v>
      </c>
      <c r="G5" t="s">
        <v>26</v>
      </c>
      <c r="H5" s="6">
        <v>3226866</v>
      </c>
      <c r="I5" s="3" t="s">
        <v>56</v>
      </c>
      <c r="J5" s="3">
        <v>45192090</v>
      </c>
      <c r="K5" s="7">
        <v>43261</v>
      </c>
      <c r="L5" s="7" t="s">
        <v>25</v>
      </c>
      <c r="M5" s="9">
        <v>2174658</v>
      </c>
      <c r="N5" s="9">
        <v>62311791.293999992</v>
      </c>
    </row>
    <row r="6" spans="1:15" x14ac:dyDescent="0.3">
      <c r="A6" s="2">
        <v>2025</v>
      </c>
      <c r="B6" s="3" t="s">
        <v>14</v>
      </c>
      <c r="C6" s="2">
        <v>70890692</v>
      </c>
      <c r="D6" s="3" t="s">
        <v>15</v>
      </c>
      <c r="G6" t="s">
        <v>27</v>
      </c>
      <c r="H6" s="6">
        <v>5578415</v>
      </c>
      <c r="I6" s="3" t="s">
        <v>57</v>
      </c>
      <c r="J6" s="3">
        <v>45192073</v>
      </c>
      <c r="K6" s="7">
        <v>43443</v>
      </c>
      <c r="L6" s="7" t="s">
        <v>28</v>
      </c>
      <c r="M6" s="9">
        <v>829989.7</v>
      </c>
      <c r="N6" s="9">
        <v>35138325.790000007</v>
      </c>
    </row>
    <row r="7" spans="1:15" x14ac:dyDescent="0.3">
      <c r="A7" s="2">
        <v>2025</v>
      </c>
      <c r="B7" s="3" t="s">
        <v>14</v>
      </c>
      <c r="C7" s="2">
        <v>70890692</v>
      </c>
      <c r="D7" s="3" t="s">
        <v>15</v>
      </c>
      <c r="G7" t="s">
        <v>29</v>
      </c>
      <c r="H7" s="6">
        <v>5577891</v>
      </c>
      <c r="I7" s="3" t="s">
        <v>58</v>
      </c>
      <c r="J7" s="3">
        <v>45192120</v>
      </c>
      <c r="K7" s="7">
        <v>43443</v>
      </c>
      <c r="L7" s="7" t="s">
        <v>28</v>
      </c>
      <c r="M7" s="9">
        <v>4190245.8</v>
      </c>
      <c r="N7" s="9">
        <v>135747188.52399999</v>
      </c>
    </row>
    <row r="8" spans="1:15" x14ac:dyDescent="0.3">
      <c r="A8" s="2">
        <v>2025</v>
      </c>
      <c r="B8" s="3" t="s">
        <v>14</v>
      </c>
      <c r="C8" s="2">
        <v>70890692</v>
      </c>
      <c r="D8" s="3" t="s">
        <v>15</v>
      </c>
      <c r="G8" t="s">
        <v>30</v>
      </c>
      <c r="H8" s="6">
        <v>5569471</v>
      </c>
      <c r="I8" s="3" t="s">
        <v>31</v>
      </c>
      <c r="J8" s="3" t="s">
        <v>32</v>
      </c>
      <c r="K8" s="7">
        <v>43443</v>
      </c>
      <c r="L8" s="7" t="s">
        <v>28</v>
      </c>
      <c r="M8" s="9">
        <v>3135260.8</v>
      </c>
      <c r="N8" s="9">
        <v>105508960.11899997</v>
      </c>
    </row>
    <row r="9" spans="1:15" x14ac:dyDescent="0.3">
      <c r="A9" s="2">
        <v>2025</v>
      </c>
      <c r="B9" s="3" t="s">
        <v>14</v>
      </c>
      <c r="C9" s="2">
        <v>70890692</v>
      </c>
      <c r="D9" s="3" t="s">
        <v>15</v>
      </c>
      <c r="G9" t="s">
        <v>33</v>
      </c>
      <c r="H9" s="6">
        <v>5685271</v>
      </c>
      <c r="I9" s="3" t="s">
        <v>31</v>
      </c>
      <c r="J9" s="3" t="s">
        <v>32</v>
      </c>
      <c r="K9" s="7">
        <v>43443</v>
      </c>
      <c r="L9" s="7" t="s">
        <v>28</v>
      </c>
      <c r="M9" s="9">
        <v>1009762.1</v>
      </c>
      <c r="N9" s="9">
        <v>34508318.500000007</v>
      </c>
    </row>
    <row r="10" spans="1:15" x14ac:dyDescent="0.3">
      <c r="A10" s="2">
        <v>2025</v>
      </c>
      <c r="B10" s="3" t="s">
        <v>14</v>
      </c>
      <c r="C10" s="2">
        <v>70890692</v>
      </c>
      <c r="D10" s="3" t="s">
        <v>15</v>
      </c>
      <c r="G10" t="s">
        <v>34</v>
      </c>
      <c r="H10" s="6">
        <v>5578051</v>
      </c>
      <c r="I10" s="3" t="s">
        <v>31</v>
      </c>
      <c r="J10" s="3" t="s">
        <v>32</v>
      </c>
      <c r="K10" s="7">
        <v>43443</v>
      </c>
      <c r="L10" s="7" t="s">
        <v>28</v>
      </c>
      <c r="M10" s="9">
        <v>1846574.4</v>
      </c>
      <c r="N10" s="9">
        <v>66854060.239</v>
      </c>
    </row>
    <row r="11" spans="1:15" x14ac:dyDescent="0.3">
      <c r="A11" s="2">
        <v>2025</v>
      </c>
      <c r="B11" s="3" t="s">
        <v>14</v>
      </c>
      <c r="C11" s="2">
        <v>70890692</v>
      </c>
      <c r="D11" s="3" t="s">
        <v>15</v>
      </c>
      <c r="G11" t="s">
        <v>35</v>
      </c>
      <c r="H11" s="6">
        <v>5578435</v>
      </c>
      <c r="I11" s="3" t="s">
        <v>31</v>
      </c>
      <c r="J11" s="3" t="s">
        <v>32</v>
      </c>
      <c r="K11" s="7">
        <v>43443</v>
      </c>
      <c r="L11" s="7" t="s">
        <v>28</v>
      </c>
      <c r="M11" s="9">
        <v>1279215.2</v>
      </c>
      <c r="N11" s="9">
        <v>52930838.679999992</v>
      </c>
    </row>
    <row r="12" spans="1:15" x14ac:dyDescent="0.3">
      <c r="A12" s="2">
        <v>2025</v>
      </c>
      <c r="B12" s="3" t="s">
        <v>14</v>
      </c>
      <c r="C12" s="2">
        <v>70890692</v>
      </c>
      <c r="D12" s="3" t="s">
        <v>15</v>
      </c>
      <c r="G12" t="s">
        <v>36</v>
      </c>
      <c r="H12" s="6">
        <v>6544171</v>
      </c>
      <c r="I12" s="3" t="s">
        <v>31</v>
      </c>
      <c r="J12" s="3" t="s">
        <v>32</v>
      </c>
      <c r="K12" s="7">
        <v>43625</v>
      </c>
      <c r="L12" s="7" t="s">
        <v>37</v>
      </c>
      <c r="M12" s="9">
        <v>2453514</v>
      </c>
      <c r="N12" s="9">
        <v>92866408.977000028</v>
      </c>
    </row>
    <row r="13" spans="1:15" x14ac:dyDescent="0.3">
      <c r="A13" s="2">
        <v>2025</v>
      </c>
      <c r="B13" s="3" t="s">
        <v>14</v>
      </c>
      <c r="C13" s="2">
        <v>70890692</v>
      </c>
      <c r="D13" s="3" t="s">
        <v>15</v>
      </c>
      <c r="G13" t="s">
        <v>38</v>
      </c>
      <c r="H13" s="6">
        <v>5880123</v>
      </c>
      <c r="I13" s="3" t="s">
        <v>58</v>
      </c>
      <c r="J13" s="3">
        <v>45192120</v>
      </c>
      <c r="K13" s="7">
        <v>43625</v>
      </c>
      <c r="L13" s="7" t="s">
        <v>37</v>
      </c>
      <c r="M13" s="9">
        <v>1425427</v>
      </c>
      <c r="N13" s="9">
        <v>52867711.410999998</v>
      </c>
    </row>
    <row r="14" spans="1:15" x14ac:dyDescent="0.3">
      <c r="A14" s="2">
        <v>2025</v>
      </c>
      <c r="B14" s="3" t="s">
        <v>14</v>
      </c>
      <c r="C14" s="2">
        <v>70890692</v>
      </c>
      <c r="D14" s="3" t="s">
        <v>15</v>
      </c>
      <c r="G14" t="s">
        <v>39</v>
      </c>
      <c r="H14" s="6">
        <v>5879771</v>
      </c>
      <c r="I14" s="3" t="s">
        <v>58</v>
      </c>
      <c r="J14" s="3">
        <v>45192120</v>
      </c>
      <c r="K14" s="7">
        <v>43625</v>
      </c>
      <c r="L14" s="7" t="s">
        <v>37</v>
      </c>
      <c r="M14" s="9">
        <v>3991317</v>
      </c>
      <c r="N14" s="9">
        <v>140841089.29499999</v>
      </c>
    </row>
    <row r="15" spans="1:15" x14ac:dyDescent="0.3">
      <c r="A15" s="2">
        <v>2025</v>
      </c>
      <c r="B15" s="3" t="s">
        <v>14</v>
      </c>
      <c r="C15" s="2">
        <v>70890692</v>
      </c>
      <c r="D15" s="3" t="s">
        <v>15</v>
      </c>
      <c r="G15" t="s">
        <v>40</v>
      </c>
      <c r="H15" s="6">
        <v>5879695</v>
      </c>
      <c r="I15" s="3" t="s">
        <v>57</v>
      </c>
      <c r="J15" s="3">
        <v>45192073</v>
      </c>
      <c r="K15" s="7">
        <v>43625</v>
      </c>
      <c r="L15" s="7" t="s">
        <v>37</v>
      </c>
      <c r="M15" s="9">
        <v>2199699</v>
      </c>
      <c r="N15" s="9">
        <v>61769383.011000015</v>
      </c>
    </row>
    <row r="16" spans="1:15" x14ac:dyDescent="0.3">
      <c r="A16" s="2">
        <v>2025</v>
      </c>
      <c r="B16" s="3" t="s">
        <v>14</v>
      </c>
      <c r="C16" s="2">
        <v>70890692</v>
      </c>
      <c r="D16" s="3" t="s">
        <v>15</v>
      </c>
      <c r="G16" t="s">
        <v>43</v>
      </c>
      <c r="H16" s="6">
        <v>11574728</v>
      </c>
      <c r="I16" s="3" t="s">
        <v>55</v>
      </c>
      <c r="J16" s="3">
        <v>45192081</v>
      </c>
      <c r="K16" s="7">
        <v>44197</v>
      </c>
      <c r="L16" s="7" t="s">
        <v>44</v>
      </c>
      <c r="M16" s="9">
        <v>3160349.1</v>
      </c>
      <c r="N16" s="9">
        <v>108176327.846</v>
      </c>
    </row>
    <row r="17" spans="1:14" x14ac:dyDescent="0.3">
      <c r="A17" s="2">
        <v>2025</v>
      </c>
      <c r="B17" s="3" t="s">
        <v>14</v>
      </c>
      <c r="C17" s="2">
        <v>70890692</v>
      </c>
      <c r="D17" s="3" t="s">
        <v>15</v>
      </c>
      <c r="G17" t="s">
        <v>41</v>
      </c>
      <c r="H17" s="6">
        <v>9552474</v>
      </c>
      <c r="I17" s="3" t="s">
        <v>55</v>
      </c>
      <c r="J17" s="3">
        <v>45192081</v>
      </c>
      <c r="K17" s="7">
        <v>43996</v>
      </c>
      <c r="L17" s="7" t="s">
        <v>42</v>
      </c>
      <c r="M17" s="9">
        <v>2156605</v>
      </c>
      <c r="N17" s="9">
        <v>79307456.137999997</v>
      </c>
    </row>
    <row r="18" spans="1:14" x14ac:dyDescent="0.3">
      <c r="M18" s="18">
        <f>SUM(M2:M17)</f>
        <v>35850580.299999997</v>
      </c>
      <c r="N18" s="18">
        <f>SUM(N2:N17)</f>
        <v>1207072774.457</v>
      </c>
    </row>
  </sheetData>
  <hyperlinks>
    <hyperlink ref="J2" r:id="rId1" tooltip="Hledat IČO" display="https://smlouvy.gov.cz/vyhledavani?party_idnum=45192120" xr:uid="{6347D7E2-3731-4E67-ADA0-A1CB573FB2AB}"/>
    <hyperlink ref="J4" r:id="rId2" tooltip="Hledat IČO" display="https://smlouvy.gov.cz/vyhledavani?party_idnum=45192090" xr:uid="{0C32F713-F7F9-4BCE-9DD5-10109190A068}"/>
    <hyperlink ref="J5" r:id="rId3" tooltip="Hledat IČO" display="https://smlouvy.gov.cz/vyhledavani?party_idnum=45192090" xr:uid="{A8114A09-8877-416E-8B52-8E0F9D733F6F}"/>
    <hyperlink ref="J7" r:id="rId4" tooltip="Hledat IČO" display="https://smlouvy.gov.cz/vyhledavani?party_idnum=45192120" xr:uid="{E8CB5BE9-3032-4570-9F69-574B5EDF08F1}"/>
    <hyperlink ref="J13" r:id="rId5" tooltip="Hledat IČO" display="https://smlouvy.gov.cz/vyhledavani?party_idnum=45192120" xr:uid="{0795C59B-3B08-4AB5-8B34-91D8F938E2C8}"/>
  </hyperlinks>
  <pageMargins left="0.7" right="0.7" top="0.78740157499999996" bottom="0.78740157499999996" header="0.3" footer="0.3"/>
  <pageSetup paperSize="9" orientation="portrait" r:id="rId6"/>
  <headerFooter>
    <oddFooter>&amp;L&amp;1#&amp;"Calibri"&amp;9&amp;K000000Klasifikace informací: Neveřejné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285D0-7445-4F6A-A395-C192A8BFF75F}">
  <dimension ref="A1:N10"/>
  <sheetViews>
    <sheetView tabSelected="1" topLeftCell="C7" zoomScaleNormal="100" workbookViewId="0">
      <selection activeCell="N2" sqref="N2"/>
    </sheetView>
  </sheetViews>
  <sheetFormatPr defaultRowHeight="14.4" x14ac:dyDescent="0.3"/>
  <cols>
    <col min="1" max="1" width="21.44140625" customWidth="1"/>
    <col min="2" max="2" width="19.33203125" customWidth="1"/>
    <col min="3" max="3" width="14.44140625" customWidth="1"/>
    <col min="4" max="4" width="14" customWidth="1"/>
    <col min="5" max="5" width="11.6640625" customWidth="1"/>
    <col min="6" max="6" width="14.33203125" customWidth="1"/>
    <col min="7" max="7" width="22.6640625" customWidth="1"/>
    <col min="8" max="8" width="24.5546875" customWidth="1"/>
    <col min="9" max="10" width="18.6640625" customWidth="1"/>
    <col min="11" max="11" width="16.33203125" customWidth="1"/>
    <col min="12" max="12" width="17.109375" customWidth="1"/>
    <col min="13" max="13" width="16.5546875" customWidth="1"/>
    <col min="14" max="14" width="19" customWidth="1"/>
  </cols>
  <sheetData>
    <row r="1" spans="1:14" ht="166.95" customHeight="1" x14ac:dyDescent="0.3">
      <c r="A1" s="1" t="s">
        <v>13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</row>
    <row r="2" spans="1:14" ht="108" customHeight="1" x14ac:dyDescent="0.3">
      <c r="A2" s="2">
        <v>2025</v>
      </c>
      <c r="B2" s="3" t="s">
        <v>14</v>
      </c>
      <c r="C2" s="2">
        <v>70890692</v>
      </c>
      <c r="D2" s="3" t="s">
        <v>15</v>
      </c>
      <c r="G2" s="1" t="s">
        <v>45</v>
      </c>
      <c r="H2" s="4">
        <v>11561268</v>
      </c>
      <c r="I2" s="4" t="s">
        <v>16</v>
      </c>
      <c r="J2" s="4">
        <v>70994226</v>
      </c>
      <c r="K2" s="5">
        <v>43814</v>
      </c>
      <c r="L2" s="5">
        <v>46004</v>
      </c>
      <c r="M2" s="12">
        <v>651320.1</v>
      </c>
      <c r="N2" s="11">
        <v>120606165.59999999</v>
      </c>
    </row>
    <row r="3" spans="1:14" ht="94.2" customHeight="1" x14ac:dyDescent="0.3">
      <c r="A3" s="2">
        <v>2025</v>
      </c>
      <c r="B3" s="3" t="s">
        <v>14</v>
      </c>
      <c r="C3" s="2">
        <v>70890692</v>
      </c>
      <c r="D3" s="3" t="s">
        <v>15</v>
      </c>
      <c r="G3" s="1" t="s">
        <v>46</v>
      </c>
      <c r="H3" s="4">
        <v>8850899</v>
      </c>
      <c r="I3" s="4" t="s">
        <v>17</v>
      </c>
      <c r="J3" s="4">
        <v>28664116</v>
      </c>
      <c r="K3" s="5">
        <v>43814</v>
      </c>
      <c r="L3" s="5">
        <v>46004</v>
      </c>
      <c r="M3" s="12">
        <v>107256</v>
      </c>
      <c r="N3" s="11">
        <v>12909705.630000001</v>
      </c>
    </row>
    <row r="4" spans="1:14" ht="142.94999999999999" customHeight="1" thickBot="1" x14ac:dyDescent="0.35">
      <c r="A4" s="2">
        <v>2025</v>
      </c>
      <c r="B4" s="3" t="s">
        <v>14</v>
      </c>
      <c r="C4" s="2">
        <v>70890692</v>
      </c>
      <c r="D4" s="3" t="s">
        <v>15</v>
      </c>
      <c r="G4" s="1" t="s">
        <v>47</v>
      </c>
      <c r="H4" s="4">
        <v>8858087</v>
      </c>
      <c r="I4" s="4" t="s">
        <v>18</v>
      </c>
      <c r="J4" s="4">
        <v>25277171</v>
      </c>
      <c r="K4" s="5">
        <v>43647</v>
      </c>
      <c r="L4" s="13">
        <v>46004</v>
      </c>
      <c r="M4" s="12">
        <v>4086</v>
      </c>
      <c r="N4" s="11">
        <v>978380</v>
      </c>
    </row>
    <row r="5" spans="1:14" ht="88.2" customHeight="1" x14ac:dyDescent="0.3">
      <c r="A5" s="2">
        <v>2025</v>
      </c>
      <c r="B5" s="3" t="s">
        <v>14</v>
      </c>
      <c r="C5" s="2">
        <v>70890692</v>
      </c>
      <c r="D5" s="3" t="s">
        <v>15</v>
      </c>
      <c r="G5" s="17" t="s">
        <v>46</v>
      </c>
      <c r="H5" s="3">
        <v>22379953</v>
      </c>
      <c r="I5" s="4" t="s">
        <v>16</v>
      </c>
      <c r="J5" s="4">
        <v>70994226</v>
      </c>
      <c r="K5" s="5">
        <v>45270</v>
      </c>
      <c r="L5" s="16" t="s">
        <v>48</v>
      </c>
      <c r="M5" s="15">
        <v>5994774.2999999998</v>
      </c>
      <c r="N5" s="14">
        <v>1347877525.3</v>
      </c>
    </row>
    <row r="6" spans="1:14" ht="86.4" x14ac:dyDescent="0.3">
      <c r="A6" s="2">
        <v>2025</v>
      </c>
      <c r="B6" s="3" t="s">
        <v>14</v>
      </c>
      <c r="C6" s="2">
        <v>70890692</v>
      </c>
      <c r="D6" s="3" t="s">
        <v>15</v>
      </c>
      <c r="G6" s="17" t="s">
        <v>46</v>
      </c>
      <c r="H6" s="3">
        <v>19372279</v>
      </c>
      <c r="I6" s="4" t="s">
        <v>16</v>
      </c>
      <c r="J6" s="4">
        <v>70994226</v>
      </c>
      <c r="K6" s="5">
        <v>45270</v>
      </c>
      <c r="L6" s="16" t="s">
        <v>49</v>
      </c>
      <c r="M6" s="14">
        <v>682211.4</v>
      </c>
      <c r="N6" s="14">
        <v>246646938.61000001</v>
      </c>
    </row>
    <row r="7" spans="1:14" ht="105" customHeight="1" x14ac:dyDescent="0.3">
      <c r="A7" s="3">
        <v>2025</v>
      </c>
      <c r="B7" s="3" t="s">
        <v>14</v>
      </c>
      <c r="C7" s="2">
        <v>70890692</v>
      </c>
      <c r="D7" s="3" t="s">
        <v>15</v>
      </c>
      <c r="G7" s="17" t="s">
        <v>51</v>
      </c>
      <c r="H7" s="3">
        <v>29601136</v>
      </c>
      <c r="I7" s="4" t="s">
        <v>16</v>
      </c>
      <c r="J7" s="4">
        <v>70994226</v>
      </c>
      <c r="K7" s="5">
        <v>46005</v>
      </c>
      <c r="L7" s="19" t="s">
        <v>50</v>
      </c>
      <c r="M7" s="20">
        <v>34453.4</v>
      </c>
      <c r="N7" s="20">
        <v>5735791.1299999999</v>
      </c>
    </row>
    <row r="8" spans="1:14" ht="85.2" customHeight="1" x14ac:dyDescent="0.3">
      <c r="A8" s="3">
        <v>2025</v>
      </c>
      <c r="B8" s="3" t="s">
        <v>14</v>
      </c>
      <c r="C8" s="2">
        <v>70890692</v>
      </c>
      <c r="D8" s="3" t="s">
        <v>15</v>
      </c>
      <c r="G8" s="17" t="s">
        <v>46</v>
      </c>
      <c r="H8" s="3">
        <v>32409161</v>
      </c>
      <c r="I8" s="19" t="s">
        <v>53</v>
      </c>
      <c r="J8" s="3">
        <v>2558521</v>
      </c>
      <c r="K8" s="5">
        <v>46005</v>
      </c>
      <c r="L8" t="s">
        <v>52</v>
      </c>
      <c r="M8" s="21">
        <v>2585.6</v>
      </c>
      <c r="N8" s="21">
        <v>870036.84</v>
      </c>
    </row>
    <row r="9" spans="1:14" ht="89.4" customHeight="1" x14ac:dyDescent="0.3">
      <c r="A9" s="3">
        <v>2025</v>
      </c>
      <c r="B9" s="3" t="s">
        <v>14</v>
      </c>
      <c r="C9" s="2">
        <v>70890692</v>
      </c>
      <c r="D9" s="3" t="s">
        <v>15</v>
      </c>
      <c r="G9" s="17" t="s">
        <v>46</v>
      </c>
      <c r="H9" s="3">
        <v>31894621</v>
      </c>
      <c r="I9" t="s">
        <v>54</v>
      </c>
      <c r="J9" s="3">
        <v>28664116</v>
      </c>
      <c r="K9" s="5">
        <v>46005</v>
      </c>
      <c r="L9" s="19" t="s">
        <v>50</v>
      </c>
      <c r="M9" s="21">
        <v>5043</v>
      </c>
      <c r="N9" s="21">
        <v>637716.15</v>
      </c>
    </row>
    <row r="10" spans="1:14" x14ac:dyDescent="0.3">
      <c r="M10" s="22">
        <f>SUM(M2:M9)</f>
        <v>7481729.7999999998</v>
      </c>
      <c r="N10" s="22">
        <f>SUM(N2:N9)</f>
        <v>1736262259.26</v>
      </c>
    </row>
  </sheetData>
  <phoneticPr fontId="7" type="noConversion"/>
  <pageMargins left="0.7" right="0.7" top="0.78740157499999996" bottom="0.78740157499999996" header="0.3" footer="0.3"/>
  <pageSetup paperSize="9" scale="35" orientation="portrait" r:id="rId1"/>
  <headerFooter>
    <oddFooter>&amp;L&amp;1#&amp;"Calibri"&amp;9&amp;K000000Klasifikace informací: Neveřejné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9461E-E15B-4D5F-ACFA-1F3D80842C60}">
  <dimension ref="A1:N1"/>
  <sheetViews>
    <sheetView workbookViewId="0">
      <selection activeCell="H5" sqref="H5"/>
    </sheetView>
  </sheetViews>
  <sheetFormatPr defaultRowHeight="14.4" x14ac:dyDescent="0.3"/>
  <cols>
    <col min="1" max="1" width="12.33203125" customWidth="1"/>
    <col min="2" max="2" width="13.33203125" customWidth="1"/>
    <col min="3" max="3" width="10.6640625" customWidth="1"/>
    <col min="4" max="4" width="12.6640625" customWidth="1"/>
    <col min="5" max="5" width="15.5546875" customWidth="1"/>
    <col min="6" max="6" width="13.33203125" customWidth="1"/>
    <col min="8" max="8" width="19" customWidth="1"/>
    <col min="9" max="9" width="15.5546875" customWidth="1"/>
    <col min="10" max="10" width="17.88671875" customWidth="1"/>
  </cols>
  <sheetData>
    <row r="1" spans="1:14" ht="194.4" customHeight="1" x14ac:dyDescent="0.3">
      <c r="A1" s="1" t="s">
        <v>13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19</v>
      </c>
      <c r="N1" s="1" t="s">
        <v>12</v>
      </c>
    </row>
  </sheetData>
  <pageMargins left="0.7" right="0.7" top="0.78740157499999996" bottom="0.78740157499999996" header="0.3" footer="0.3"/>
  <pageSetup paperSize="9" orientation="portrait" r:id="rId1"/>
  <headerFooter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veřejná linková doprava; MAD</vt:lpstr>
      <vt:lpstr>železniční dráhy a vlečky</vt:lpstr>
      <vt:lpstr>ostatní drážní doprava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Stöckerová Aneta</dc:creator>
  <cp:lastModifiedBy>Svobodová Zuzana</cp:lastModifiedBy>
  <dcterms:created xsi:type="dcterms:W3CDTF">2022-08-18T10:40:03Z</dcterms:created>
  <dcterms:modified xsi:type="dcterms:W3CDTF">2026-07-01T13:30:05Z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2023-03-27T05:16:20Z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26c90433-6ea3-43ee-9db9-a1cdc8494eb7</vt:lpwstr>
  </property>
  <property fmtid="{D5CDD505-2E9C-101B-9397-08002B2CF9AE}" pid="8" name="MSIP_Label_215ad6d0-798b-44f9-b3fd-112ad6275fb4_ContentBits">
    <vt:lpwstr>2</vt:lpwstr>
  </property>
</Properties>
</file>