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david_tvrdy_mdcr_cz/Documents/Plocha/Souhrnné zprávy-zveřejnění/"/>
    </mc:Choice>
  </mc:AlternateContent>
  <xr:revisionPtr revIDLastSave="0" documentId="8_{E49D68AA-752A-4053-A919-997F56783ADB}" xr6:coauthVersionLast="47" xr6:coauthVersionMax="47" xr10:uidLastSave="{00000000-0000-0000-0000-000000000000}"/>
  <bookViews>
    <workbookView xWindow="-120" yWindow="-120" windowWidth="29040" windowHeight="17520" tabRatio="865" xr2:uid="{00000000-000D-0000-FFFF-FFFF00000000}"/>
  </bookViews>
  <sheets>
    <sheet name="verejna linkova doprava; MAD" sheetId="2" r:id="rId1"/>
    <sheet name="zeleznicni drahy a vlecky" sheetId="1" r:id="rId2"/>
    <sheet name="ostatni drazni dopra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2" i="1"/>
</calcChain>
</file>

<file path=xl/sharedStrings.xml><?xml version="1.0" encoding="utf-8"?>
<sst xmlns="http://schemas.openxmlformats.org/spreadsheetml/2006/main" count="353" uniqueCount="105">
  <si>
    <t>Název objednatele</t>
  </si>
  <si>
    <t>IČO objednatele</t>
  </si>
  <si>
    <t>Název smlouvy</t>
  </si>
  <si>
    <t>Doba trvání smluvního závazku od</t>
  </si>
  <si>
    <t>Doba trvání smluvního závazku do</t>
  </si>
  <si>
    <t>Rok za který je souhrnná zpráva podávána</t>
  </si>
  <si>
    <t>Smlouva je uzavřena s více objednateli veřejných služeb?
(ANO-NE)</t>
  </si>
  <si>
    <r>
      <rPr>
        <i/>
        <sz val="8"/>
        <color theme="0" tint="-0.499984740745262"/>
        <rFont val="Calibri"/>
        <family val="2"/>
        <charset val="238"/>
        <scheme val="minor"/>
      </rPr>
      <t>Když "více objednatelů = ANO"</t>
    </r>
    <r>
      <rPr>
        <sz val="11"/>
        <color theme="1"/>
        <rFont val="Calibri"/>
        <family val="2"/>
        <charset val="238"/>
        <scheme val="minor"/>
      </rPr>
      <t xml:space="preserve">
Vyplňuji na základě společné dohody za všechny (více) smluvní strany?
(ANO-NE)</t>
    </r>
  </si>
  <si>
    <r>
      <rPr>
        <i/>
        <sz val="8"/>
        <color theme="0" tint="-0.499984740745262"/>
        <rFont val="Calibri"/>
        <family val="2"/>
        <charset val="238"/>
        <scheme val="minor"/>
      </rPr>
      <t>Když "vyplňuji za více objednatelů = ANO"</t>
    </r>
    <r>
      <rPr>
        <sz val="11"/>
        <color theme="1"/>
        <rFont val="Calibri"/>
        <family val="2"/>
        <charset val="238"/>
        <scheme val="minor"/>
      </rPr>
      <t xml:space="preserve">
Identifikace dalších objednatelů veřejných služeb za která zprávu vyplňuji.
Prosím zadávejte ve formátu 
</t>
    </r>
    <r>
      <rPr>
        <i/>
        <sz val="11"/>
        <color theme="1"/>
        <rFont val="Calibri"/>
        <family val="2"/>
        <charset val="238"/>
        <scheme val="minor"/>
      </rPr>
      <t>"objednatel č. 1-IČO objednatele č.1 ; ...; objednatel č. n-IČO objednatele č. n;"</t>
    </r>
  </si>
  <si>
    <t>ID smlouvy z registru smluv 
(v případě, že není přiděleno, pak číslo jednací smlouvy přidělené objednatelem)</t>
  </si>
  <si>
    <r>
      <t>Název dopravce (případně více dopravců, zadávejte prosím ve formátu</t>
    </r>
    <r>
      <rPr>
        <i/>
        <sz val="11"/>
        <color theme="1"/>
        <rFont val="Calibri"/>
        <family val="2"/>
        <charset val="238"/>
        <scheme val="minor"/>
      </rPr>
      <t xml:space="preserve"> "dopravce č. 1; …; dopravce č. n;")</t>
    </r>
  </si>
  <si>
    <t>Identifikační číslo dopravce
(případně více dopravců, zadávejte prosím ve formátu "IČO dopravce č. 1; …; IČO dopravce č. n;")</t>
  </si>
  <si>
    <t>Uskutečněný dopravní výkon ve vykazovaném období [km]</t>
  </si>
  <si>
    <t>Celková výše kompenzace ve vykazovaném období
[Kč]</t>
  </si>
  <si>
    <t>Uskutečněný dopravní výkon ve vykazovaném období [vlkm]</t>
  </si>
  <si>
    <t>NE</t>
  </si>
  <si>
    <t>ABOUT ME s.r.o.</t>
  </si>
  <si>
    <t>KŽC Doprava s.r.o.</t>
  </si>
  <si>
    <t>Hlavní město Praha</t>
  </si>
  <si>
    <t>00064581</t>
  </si>
  <si>
    <t>Smlouva o veřejných službách ve veřejné drážní osobní dopravě a o úhradě prokazatelné ztráty Dopravce (Kokořínský rychlík, Podtrosecký rychlík, Posázavský motoráček, Pošumavský rychlík, Rakovnický rychlík – všechny vlaky jen část výkonů na území Hl. m. Prahy) na období 30. 3. 2018 do 31. 12. 2027</t>
  </si>
  <si>
    <t>Smlouva o veřejných službách ve veřejné drážní osobní dopravě a o úhradě prokazatelné ztráty Dopravce (rozšíření závazku veřejné služby na trati 070 v úseku Praha-Masarykovo nádraží – Praha-Čakovice  -  linky S 34 na období 1. 1. 2019 do 31. 12. 2028)</t>
  </si>
  <si>
    <t>Smlouva o veřejných službách v přepravě cestujících ve veřejné linkové osobní dopravě v systému Pražské integrované dopravy (přívoz P7) pro období 2016 - 2025</t>
  </si>
  <si>
    <t>Pražská paroplavební společnost, a.s.</t>
  </si>
  <si>
    <t>Smlouva o závazku veřejné služby ve veřejné linkové dopravě v systému Pražské integrované dopravy na roky 2010 až 2019 (linky č. 295, 296, 297, I2) uzavřená podle zákona č. 194/2010 Sb., o veřejných službách v přepravě cestujících</t>
  </si>
  <si>
    <t>Smlouva o veřejných službách ve veřejné drážní osobní dopravě a o úhradě prokazatelné ztráty Dopravce (veřejné služby na trati 091 v úseku Praha-Hostivař – Praha-Libeň – Roztoky u Prahy a zpět  -  linky S49 na období 9. 12. 2018 do prosincové změny jízdních řádů v roce 2028)</t>
  </si>
  <si>
    <t>prosinec 2028</t>
  </si>
  <si>
    <t>ARRIVA vlaky s.r.o.</t>
  </si>
  <si>
    <t>Pražské Benátky s.r.o.</t>
  </si>
  <si>
    <t>VITTUS GROUP, s.r.o.</t>
  </si>
  <si>
    <t>Smlouva o závazku veřejné služby ve veřejné linkové dopravě  v systému Pražské integrované dopravy na roky 2010 až 2019 (linka PID č. 263) uzavřená podle zákona č. 111/1994 Sb., o silniční dopravě, ve znění pozdějších předpisů</t>
  </si>
  <si>
    <t>ARRIVA CITY s.r.o.</t>
  </si>
  <si>
    <t>STENBUS s.r.o.</t>
  </si>
  <si>
    <t>8/2010</t>
  </si>
  <si>
    <t>České dráhy, a.s.</t>
  </si>
  <si>
    <t>Smlouva o veřejných službách ve veřejné dopravě plavidly v systému Pražské integrované dopravy na období 1. 1. 2020 až 31. 12. 2024 (HMP - přívozy) uzavřená podle zákona č. 194/2010 Sb.</t>
  </si>
  <si>
    <t>10449052</t>
  </si>
  <si>
    <t>10379800</t>
  </si>
  <si>
    <t>Smlouva o veřejných službách v přepravě cestujících k zajištění dopravní obslužnosti Hl. m. Prahy veřejnou drážní osobní dopravou</t>
  </si>
  <si>
    <t>prosinec 2029</t>
  </si>
  <si>
    <t>Smlouva o veřejných službách ve veřejné drážní osobní dopravě a o úhradě prokazatelné ztráty Dopravce (veřejné služby „Pražský motoráček“) na období od 1. 1. 2020 do 31. 12. 2024</t>
  </si>
  <si>
    <t>ČSAD POLKOST, spol. s r.o.</t>
  </si>
  <si>
    <t>46351973</t>
  </si>
  <si>
    <t>ČSAD Střední Čechy, a.s.</t>
  </si>
  <si>
    <t>27616347</t>
  </si>
  <si>
    <t>Smlouva o veřejných službách ve veřejné dopravě plavidly v systému Pražské integrované dopravy na období 28. 3. 2020 až 31. 12. 2024 (HMP - přívoz P3) uzavřená podle zákona č. 194/2010 Sb.</t>
  </si>
  <si>
    <t>13183004</t>
  </si>
  <si>
    <t>13183020</t>
  </si>
  <si>
    <t>13183048</t>
  </si>
  <si>
    <t>Smlouva o veřejných službách v přepravě cestujících ve veřejné linkové osobní dopravě v systému Pražské integrované dopravy (svazek č. 1, linky PID č. 153, 194, 242 a 243 - území hl. m. Prahy) od 1. 4. 2021 do 31. 3. 2031</t>
  </si>
  <si>
    <t>Smlouva o veřejných službách v přepravě cestujících ve veřejné linkové osobní dopravě v systému Pražské integrované dopravy (svazek č. 2, linky PID č. 204, 224, 228 a 253 - území hl. m. Prahy) pro období let 2021 až 2031 od 1. 4. 2021 do 31. 3. 2031</t>
  </si>
  <si>
    <t>Smlouva o veřejných službách v přepravě cestujících ve veřejné linkové osobní dopravě v systému Pražské integrované dopravy (svazek č. 3, linky PID č. 146 a 155 - území hl. m. Prahy) pro období let 2021 až 2031 od 1. 4. 2021 do 31. 3. 2031</t>
  </si>
  <si>
    <t>Smlouva o veřejných službách v přepravě cestujících ve veřejné linkové osobní dopravě v systému Pražské integrované dopravy (svazek č. 8, linky PID č. 220 a 223 - území hl. m. Prahy) pro období let 2021 až 2031 od 1. 4. 2021 do 31. 3. 2031</t>
  </si>
  <si>
    <t>Smlouva o veřejných službách v přepravě cestujících ve veřejné linkové osobní dopravě v systému Pražské integrované dopravy (svazek č. 9, linka PID č. 164 - území hl. m. Prahy) pro období let 2021 až 2031 od 1. 4. 2021 do 31. 3. 2031</t>
  </si>
  <si>
    <t>Smlouva o veřejných službách v přepravě cestujících ve veřejné linkové osobní dopravě v systému Pražské integrované dopravy (svazek č. 11, linky PID č. 163, 208, 209, 211 a 264 - území hl. m. Prahy) pro období let 2021 až 2031 od 1. 4. 2021 do 31. 3. 2031</t>
  </si>
  <si>
    <t>Smlouva o veřejných službách v přepravě cestujících ve veřejné linkové osobní dopravě v systému Pražské integrované dopravy (svazek č. 4, linky PID č. 166 a 186 - území hl. m. Prahy) pro období let 2021 až 2031 od 1. 5. 2021 do 30. 4. 2031</t>
  </si>
  <si>
    <t>Smlouva o veřejných službách v přepravě cestujících ve veřejné linkové osobní dopravě v systému Pražské integrované dopravy (svazek č. 5, linky PID č. 110, 171 a 257 - území hl. m. Prahy) pro období let 2021 až 2031 od 1. 5. 2021 do 30. 4. 2031</t>
  </si>
  <si>
    <t>Smlouva o veřejných službách v přepravě cestujících ve veřejné linkové osobní dopravě v systému Pražské integrované dopravy (svazek č. 10, linky PID č. 117 a 203 - území hl. m. Prahy) pro období let 2021 až 2031 od 1. 5. 2021 do 30. 4. 2031</t>
  </si>
  <si>
    <t>Smlouva o veřejných službách v přepravě cestujících ve veřejné linkové osobní dopravě v systému Pražské integrované dopravy (svazek č. 6, linky PID č. 210, 212, 221, 222 a 240 - území hl. m. Prahy) pro období let 2021 až 2031 od 1. 5. 2021 do 30. 4. 2031</t>
  </si>
  <si>
    <t>Smlouva o veřejných službách v přepravě cestujících ve veřejné linkové osobní dopravě v systému Pražské integrované dopravy (svazek č. 7, linky PID č. 115, 226, 227, 270 a 903 - území hl. m. Prahy) pro období let 2021 až 2031 od 1. 5. 2021 do 30. 4. 2031</t>
  </si>
  <si>
    <t>Smlouva o veřejných službách ve veřejné drážní a městské autobusové dopravě v systému Pražské integrované dopravy na roky 2010 až 2019 uzavřená podle čl. 3 odst. 1 nařízení EP a Rady (ES) č. 1370/2007 o veřejných službách v přepravě cestujících po železnici a silnici a o zrušení nařízení Rady (EHS) č. 1191/69 a č. 1107/70</t>
  </si>
  <si>
    <t xml:space="preserve">Dopravní podnik hl. m. Prahy, akciová společnost </t>
  </si>
  <si>
    <t>00005886</t>
  </si>
  <si>
    <t xml:space="preserve">smlouva o závazku veřejné služby ve veřejné linkové dopravě v systému Pražské integrované dopravy </t>
  </si>
  <si>
    <t>190/2010</t>
  </si>
  <si>
    <t>Dopravní podnik hl. m. Prahy, akciová společnost</t>
  </si>
  <si>
    <t>6/2010</t>
  </si>
  <si>
    <t>Martin Uher, spol. s r.o.</t>
  </si>
  <si>
    <t>26739135</t>
  </si>
  <si>
    <t>186/2010</t>
  </si>
  <si>
    <t>ČSAD MHD Kladno a. s.</t>
  </si>
  <si>
    <t>27229131</t>
  </si>
  <si>
    <t>184/2010</t>
  </si>
  <si>
    <t xml:space="preserve">ARRIVA CITY s.r.o. </t>
  </si>
  <si>
    <t>26730448</t>
  </si>
  <si>
    <t>2/2010</t>
  </si>
  <si>
    <t>185/2010</t>
  </si>
  <si>
    <t>183/2010</t>
  </si>
  <si>
    <t>Okresní autobusová doprava Kolín s.r.o.</t>
  </si>
  <si>
    <t>25095251</t>
  </si>
  <si>
    <t>3/2010</t>
  </si>
  <si>
    <t>Arriva Střední Čechy s.r.o.</t>
  </si>
  <si>
    <t xml:space="preserve"> 25620886</t>
  </si>
  <si>
    <t>AUTODOPRAVA LAMER s.r.o.</t>
  </si>
  <si>
    <t xml:space="preserve">Kateřina Kulhánková </t>
  </si>
  <si>
    <t>POHL Kladno spol. s r.o.</t>
  </si>
  <si>
    <t>VALENTA BUS s.r.o.</t>
  </si>
  <si>
    <t>06446779</t>
  </si>
  <si>
    <t>ČSAD AUTOBUSY České Budějovice a.s.</t>
  </si>
  <si>
    <t>26060451 </t>
  </si>
  <si>
    <t>ČSAD Benešov s.r.o.</t>
  </si>
  <si>
    <t>ČSAD Česká Lípa a.s.</t>
  </si>
  <si>
    <t>ČSAD Slaný s.r.o.</t>
  </si>
  <si>
    <t>smlouva o veřejných službách ve veřejné linkové dopravě v systému Pražské integrované dopravy</t>
  </si>
  <si>
    <t xml:space="preserve">Transdev Střední Čechy s.r.o. </t>
  </si>
  <si>
    <t>COMETT PLUS spol. s.r.o.</t>
  </si>
  <si>
    <t>ČSAD Jindřichův Hradec s.r.o.</t>
  </si>
  <si>
    <t>ČSAD Liberec a.s.</t>
  </si>
  <si>
    <t xml:space="preserve"> prosinec 2029</t>
  </si>
  <si>
    <t>BusLine LK s.r.o.</t>
  </si>
  <si>
    <t xml:space="preserve"> březen 2029</t>
  </si>
  <si>
    <t>Smlouva o veřejných službách ve veřejné linkové dopravě v systému Pražské integrované dopravy na období 1. 1. 2022 až do 30. 4. 2031 (linky PID č. 103 a 914) (HMP) uzavřená podle zákona č. 194/2010 Sb.</t>
  </si>
  <si>
    <t>17601527</t>
  </si>
  <si>
    <t>ICOM Transport a.s.</t>
  </si>
  <si>
    <t>KAD BUS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</si>
</sst>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.000"/>
  </numFmts>
  <fonts count="4" x14ac:knownFonts="1">
    <font>
      <sz val="11"/>
      <color theme="1"/>
      <name val="Calibri"/>
      <family val="2"/>
      <charset val="238"/>
      <scheme val="minor"/>
    </font>
    <font>
      <i/>
      <sz val="8"/>
      <color theme="0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quotePrefix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64" fontId="0" fillId="0" borderId="0" xfId="0" applyNumberFormat="1"/>
    <xf numFmtId="164" fontId="0" fillId="0" borderId="0" xfId="0" quotePrefix="1" applyNumberFormat="1"/>
    <xf numFmtId="16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10" workbookViewId="0">
      <selection activeCell="B11" sqref="B11"/>
    </sheetView>
  </sheetViews>
  <sheetFormatPr defaultRowHeight="15" x14ac:dyDescent="0.25"/>
  <cols>
    <col min="1" max="1" width="10.140625" customWidth="1"/>
    <col min="2" max="2" width="13.5703125" customWidth="1"/>
    <col min="3" max="3" width="12.5703125" customWidth="1"/>
    <col min="4" max="4" width="14.5703125" customWidth="1"/>
    <col min="5" max="6" width="20" customWidth="1"/>
    <col min="7" max="7" width="42.7109375" customWidth="1"/>
    <col min="8" max="8" width="20" customWidth="1"/>
    <col min="9" max="9" width="21.140625" customWidth="1"/>
    <col min="10" max="10" width="20" bestFit="1" customWidth="1"/>
    <col min="11" max="12" width="10.7109375" customWidth="1"/>
    <col min="13" max="13" width="21.5703125" customWidth="1"/>
    <col min="14" max="14" width="26" style="11" customWidth="1"/>
  </cols>
  <sheetData>
    <row r="1" spans="1:14" s="2" customFormat="1" ht="206.25" x14ac:dyDescent="0.25">
      <c r="A1" s="2" t="s">
        <v>5</v>
      </c>
      <c r="B1" s="2" t="s">
        <v>0</v>
      </c>
      <c r="C1" s="2" t="s">
        <v>1</v>
      </c>
      <c r="D1" s="2" t="s">
        <v>6</v>
      </c>
      <c r="E1" s="2" t="s">
        <v>7</v>
      </c>
      <c r="F1" s="2" t="s">
        <v>8</v>
      </c>
      <c r="G1" s="2" t="s">
        <v>2</v>
      </c>
      <c r="H1" s="2" t="s">
        <v>9</v>
      </c>
      <c r="I1" s="2" t="s">
        <v>10</v>
      </c>
      <c r="J1" s="2" t="s">
        <v>11</v>
      </c>
      <c r="K1" s="2" t="s">
        <v>3</v>
      </c>
      <c r="L1" s="2" t="s">
        <v>4</v>
      </c>
      <c r="M1" s="2" t="s">
        <v>12</v>
      </c>
      <c r="N1" s="13" t="s">
        <v>13</v>
      </c>
    </row>
    <row r="2" spans="1:14" ht="90" customHeight="1" x14ac:dyDescent="0.25">
      <c r="A2" s="2">
        <v>2023</v>
      </c>
      <c r="B2" s="2" t="s">
        <v>18</v>
      </c>
      <c r="C2" s="7" t="s">
        <v>19</v>
      </c>
      <c r="D2" t="s">
        <v>15</v>
      </c>
      <c r="E2" t="s">
        <v>15</v>
      </c>
      <c r="G2" s="3" t="s">
        <v>24</v>
      </c>
      <c r="H2" s="4">
        <v>403149</v>
      </c>
      <c r="I2" s="4" t="s">
        <v>16</v>
      </c>
      <c r="J2" s="4">
        <v>29006007</v>
      </c>
      <c r="K2" s="6">
        <v>40461</v>
      </c>
      <c r="L2" s="6">
        <v>45473</v>
      </c>
      <c r="M2" s="16">
        <v>26022.000000000004</v>
      </c>
      <c r="N2" s="16">
        <v>1296946.3600000001</v>
      </c>
    </row>
    <row r="3" spans="1:14" ht="60" x14ac:dyDescent="0.25">
      <c r="A3" s="2">
        <v>2023</v>
      </c>
      <c r="B3" s="2" t="s">
        <v>18</v>
      </c>
      <c r="C3" s="7" t="s">
        <v>19</v>
      </c>
      <c r="D3" t="s">
        <v>15</v>
      </c>
      <c r="E3" t="s">
        <v>15</v>
      </c>
      <c r="G3" s="3" t="s">
        <v>22</v>
      </c>
      <c r="H3" s="4">
        <v>1438094</v>
      </c>
      <c r="I3" s="5" t="s">
        <v>23</v>
      </c>
      <c r="J3" s="4">
        <v>45316571</v>
      </c>
      <c r="K3" s="6">
        <v>42454</v>
      </c>
      <c r="L3" s="6">
        <v>46022</v>
      </c>
      <c r="M3" s="16">
        <v>3128.9399999999996</v>
      </c>
      <c r="N3" s="16">
        <v>1758481.2199999997</v>
      </c>
    </row>
    <row r="4" spans="1:14" ht="75" x14ac:dyDescent="0.25">
      <c r="A4" s="2">
        <v>2023</v>
      </c>
      <c r="B4" s="2" t="s">
        <v>18</v>
      </c>
      <c r="C4" s="7" t="s">
        <v>19</v>
      </c>
      <c r="D4" t="s">
        <v>15</v>
      </c>
      <c r="E4" t="s">
        <v>15</v>
      </c>
      <c r="G4" s="3" t="s">
        <v>35</v>
      </c>
      <c r="H4" s="4" t="s">
        <v>36</v>
      </c>
      <c r="I4" s="4" t="s">
        <v>28</v>
      </c>
      <c r="J4" s="4">
        <v>25759051</v>
      </c>
      <c r="K4" s="6">
        <v>43831</v>
      </c>
      <c r="L4" s="6">
        <v>45657</v>
      </c>
      <c r="M4" s="16">
        <v>21001.619999999995</v>
      </c>
      <c r="N4" s="16">
        <v>12951890.480000002</v>
      </c>
    </row>
    <row r="5" spans="1:14" ht="75" x14ac:dyDescent="0.25">
      <c r="A5" s="2">
        <v>2023</v>
      </c>
      <c r="B5" s="2" t="s">
        <v>18</v>
      </c>
      <c r="C5" s="7" t="s">
        <v>19</v>
      </c>
      <c r="D5" t="s">
        <v>15</v>
      </c>
      <c r="E5" t="s">
        <v>15</v>
      </c>
      <c r="G5" s="3" t="s">
        <v>45</v>
      </c>
      <c r="H5" s="4">
        <v>11230652</v>
      </c>
      <c r="I5" s="4" t="s">
        <v>29</v>
      </c>
      <c r="J5" s="4">
        <v>25690744</v>
      </c>
      <c r="K5" s="6">
        <v>43918</v>
      </c>
      <c r="L5" s="6">
        <v>45657</v>
      </c>
      <c r="M5" s="16">
        <v>4373.440004000001</v>
      </c>
      <c r="N5" s="16">
        <v>2440761.96</v>
      </c>
    </row>
    <row r="6" spans="1:14" ht="90" x14ac:dyDescent="0.25">
      <c r="A6" s="2">
        <v>2023</v>
      </c>
      <c r="B6" s="2" t="s">
        <v>18</v>
      </c>
      <c r="C6" s="7" t="s">
        <v>19</v>
      </c>
      <c r="D6" t="s">
        <v>15</v>
      </c>
      <c r="E6" t="s">
        <v>15</v>
      </c>
      <c r="G6" s="3" t="s">
        <v>30</v>
      </c>
      <c r="H6" s="10" t="s">
        <v>33</v>
      </c>
      <c r="I6" s="4" t="s">
        <v>32</v>
      </c>
      <c r="J6" s="4">
        <v>26436540</v>
      </c>
      <c r="K6" s="6">
        <v>40179</v>
      </c>
      <c r="L6" s="6">
        <v>45657</v>
      </c>
      <c r="M6" s="16">
        <v>205666.08001199999</v>
      </c>
      <c r="N6" s="16">
        <v>9330299.5500000007</v>
      </c>
    </row>
    <row r="7" spans="1:14" ht="90" customHeight="1" x14ac:dyDescent="0.25">
      <c r="A7" s="2">
        <v>2023</v>
      </c>
      <c r="B7" s="2" t="s">
        <v>18</v>
      </c>
      <c r="C7" s="7" t="s">
        <v>19</v>
      </c>
      <c r="D7" t="s">
        <v>15</v>
      </c>
      <c r="E7" t="s">
        <v>15</v>
      </c>
      <c r="G7" s="3" t="s">
        <v>49</v>
      </c>
      <c r="H7" s="4">
        <v>12746220</v>
      </c>
      <c r="I7" s="4" t="s">
        <v>16</v>
      </c>
      <c r="J7" s="4">
        <v>29006007</v>
      </c>
      <c r="K7" s="6">
        <v>44287</v>
      </c>
      <c r="L7" s="6">
        <v>47938</v>
      </c>
      <c r="M7" s="16">
        <v>369169.76012000005</v>
      </c>
      <c r="N7" s="16">
        <v>24078446.929999996</v>
      </c>
    </row>
    <row r="8" spans="1:14" ht="90" customHeight="1" x14ac:dyDescent="0.25">
      <c r="A8" s="2">
        <v>2023</v>
      </c>
      <c r="B8" s="2" t="s">
        <v>18</v>
      </c>
      <c r="C8" s="7" t="s">
        <v>19</v>
      </c>
      <c r="D8" t="s">
        <v>15</v>
      </c>
      <c r="E8" t="s">
        <v>15</v>
      </c>
      <c r="G8" s="3" t="s">
        <v>53</v>
      </c>
      <c r="H8" s="4">
        <v>12747236</v>
      </c>
      <c r="I8" s="4" t="s">
        <v>16</v>
      </c>
      <c r="J8" s="4">
        <v>29006007</v>
      </c>
      <c r="K8" s="6">
        <v>44287</v>
      </c>
      <c r="L8" s="6">
        <v>47938</v>
      </c>
      <c r="M8" s="16">
        <v>409226.21412000008</v>
      </c>
      <c r="N8" s="16">
        <v>20001221.579999998</v>
      </c>
    </row>
    <row r="9" spans="1:14" ht="90" customHeight="1" x14ac:dyDescent="0.25">
      <c r="A9" s="2">
        <v>2023</v>
      </c>
      <c r="B9" s="2" t="s">
        <v>18</v>
      </c>
      <c r="C9" s="7" t="s">
        <v>19</v>
      </c>
      <c r="D9" t="s">
        <v>15</v>
      </c>
      <c r="E9" t="s">
        <v>15</v>
      </c>
      <c r="G9" s="3" t="s">
        <v>57</v>
      </c>
      <c r="H9" s="4">
        <v>13183064</v>
      </c>
      <c r="I9" s="4" t="s">
        <v>16</v>
      </c>
      <c r="J9" s="4">
        <v>29006007</v>
      </c>
      <c r="K9" s="6">
        <v>44317</v>
      </c>
      <c r="L9" s="6">
        <v>47968</v>
      </c>
      <c r="M9" s="16">
        <v>810221.48502399994</v>
      </c>
      <c r="N9" s="16">
        <v>34006965.200000003</v>
      </c>
    </row>
    <row r="10" spans="1:14" ht="90" x14ac:dyDescent="0.25">
      <c r="A10" s="2">
        <v>2023</v>
      </c>
      <c r="B10" s="2" t="s">
        <v>18</v>
      </c>
      <c r="C10" s="7" t="s">
        <v>19</v>
      </c>
      <c r="D10" t="s">
        <v>15</v>
      </c>
      <c r="E10" t="s">
        <v>15</v>
      </c>
      <c r="G10" s="3" t="s">
        <v>50</v>
      </c>
      <c r="H10" s="4">
        <v>12746504</v>
      </c>
      <c r="I10" s="4" t="s">
        <v>31</v>
      </c>
      <c r="J10" s="4">
        <v>26730448</v>
      </c>
      <c r="K10" s="6">
        <v>44287</v>
      </c>
      <c r="L10" s="6">
        <v>47938</v>
      </c>
      <c r="M10" s="16">
        <v>1214967.9251199996</v>
      </c>
      <c r="N10" s="16">
        <v>60907490.990000002</v>
      </c>
    </row>
    <row r="11" spans="1:14" ht="90" x14ac:dyDescent="0.25">
      <c r="A11" s="2">
        <v>2023</v>
      </c>
      <c r="B11" s="2" t="s">
        <v>18</v>
      </c>
      <c r="C11" s="7" t="s">
        <v>19</v>
      </c>
      <c r="D11" t="s">
        <v>15</v>
      </c>
      <c r="E11" t="s">
        <v>15</v>
      </c>
      <c r="G11" s="3" t="s">
        <v>51</v>
      </c>
      <c r="H11" s="4">
        <v>12746920</v>
      </c>
      <c r="I11" s="4" t="s">
        <v>31</v>
      </c>
      <c r="J11" s="4">
        <v>26730448</v>
      </c>
      <c r="K11" s="6">
        <v>44287</v>
      </c>
      <c r="L11" s="6">
        <v>47938</v>
      </c>
      <c r="M11" s="16">
        <v>352671.86501219997</v>
      </c>
      <c r="N11" s="16">
        <v>19472259.209999997</v>
      </c>
    </row>
    <row r="12" spans="1:14" ht="90" x14ac:dyDescent="0.25">
      <c r="A12" s="2">
        <v>2023</v>
      </c>
      <c r="B12" s="2" t="s">
        <v>18</v>
      </c>
      <c r="C12" s="7" t="s">
        <v>19</v>
      </c>
      <c r="D12" t="s">
        <v>15</v>
      </c>
      <c r="E12" t="s">
        <v>15</v>
      </c>
      <c r="G12" s="3" t="s">
        <v>52</v>
      </c>
      <c r="H12" s="4">
        <v>12747036</v>
      </c>
      <c r="I12" s="4" t="s">
        <v>31</v>
      </c>
      <c r="J12" s="4">
        <v>26730448</v>
      </c>
      <c r="K12" s="6">
        <v>44287</v>
      </c>
      <c r="L12" s="6">
        <v>47938</v>
      </c>
      <c r="M12" s="16">
        <v>726638.05004</v>
      </c>
      <c r="N12" s="16">
        <v>38522931.329999998</v>
      </c>
    </row>
    <row r="13" spans="1:14" ht="90" x14ac:dyDescent="0.25">
      <c r="A13" s="2">
        <v>2023</v>
      </c>
      <c r="B13" s="2" t="s">
        <v>18</v>
      </c>
      <c r="C13" s="7" t="s">
        <v>19</v>
      </c>
      <c r="D13" t="s">
        <v>15</v>
      </c>
      <c r="E13" t="s">
        <v>15</v>
      </c>
      <c r="G13" s="3" t="s">
        <v>54</v>
      </c>
      <c r="H13" s="4">
        <v>12747684</v>
      </c>
      <c r="I13" s="4" t="s">
        <v>31</v>
      </c>
      <c r="J13" s="4">
        <v>26730448</v>
      </c>
      <c r="K13" s="6">
        <v>44287</v>
      </c>
      <c r="L13" s="6">
        <v>47938</v>
      </c>
      <c r="M13" s="16">
        <v>1509160.1301599999</v>
      </c>
      <c r="N13" s="16">
        <v>77292173.170000002</v>
      </c>
    </row>
    <row r="14" spans="1:14" s="2" customFormat="1" ht="90" x14ac:dyDescent="0.25">
      <c r="A14" s="2">
        <v>2023</v>
      </c>
      <c r="B14" s="2" t="s">
        <v>18</v>
      </c>
      <c r="C14" s="7" t="s">
        <v>19</v>
      </c>
      <c r="D14" t="s">
        <v>15</v>
      </c>
      <c r="E14" t="s">
        <v>15</v>
      </c>
      <c r="G14" s="3" t="s">
        <v>59</v>
      </c>
      <c r="H14" s="14" t="s">
        <v>48</v>
      </c>
      <c r="I14" s="5" t="s">
        <v>41</v>
      </c>
      <c r="J14" s="14" t="s">
        <v>42</v>
      </c>
      <c r="K14" s="6">
        <v>44317</v>
      </c>
      <c r="L14" s="6">
        <v>47968</v>
      </c>
      <c r="M14" s="16">
        <v>771669.92502300022</v>
      </c>
      <c r="N14" s="16">
        <v>35203434.859999999</v>
      </c>
    </row>
    <row r="15" spans="1:14" ht="90" x14ac:dyDescent="0.25">
      <c r="A15" s="2">
        <v>2023</v>
      </c>
      <c r="B15" s="2" t="s">
        <v>18</v>
      </c>
      <c r="C15" s="7" t="s">
        <v>19</v>
      </c>
      <c r="D15" t="s">
        <v>15</v>
      </c>
      <c r="E15" t="s">
        <v>15</v>
      </c>
      <c r="G15" s="3" t="s">
        <v>58</v>
      </c>
      <c r="H15" s="4">
        <v>13183032</v>
      </c>
      <c r="I15" s="4" t="s">
        <v>32</v>
      </c>
      <c r="J15" s="4">
        <v>26436540</v>
      </c>
      <c r="K15" s="6">
        <v>44317</v>
      </c>
      <c r="L15" s="6">
        <v>47968</v>
      </c>
      <c r="M15" s="16">
        <v>1527263.1000430007</v>
      </c>
      <c r="N15" s="16">
        <v>67786840.909999996</v>
      </c>
    </row>
    <row r="16" spans="1:14" s="2" customFormat="1" ht="90" x14ac:dyDescent="0.25">
      <c r="A16" s="2">
        <v>2023</v>
      </c>
      <c r="B16" s="2" t="s">
        <v>18</v>
      </c>
      <c r="C16" s="7" t="s">
        <v>19</v>
      </c>
      <c r="D16" t="s">
        <v>15</v>
      </c>
      <c r="E16" t="s">
        <v>15</v>
      </c>
      <c r="G16" s="3" t="s">
        <v>55</v>
      </c>
      <c r="H16" s="14" t="s">
        <v>46</v>
      </c>
      <c r="I16" s="5" t="s">
        <v>43</v>
      </c>
      <c r="J16" s="14" t="s">
        <v>44</v>
      </c>
      <c r="K16" s="6">
        <v>44317</v>
      </c>
      <c r="L16" s="6">
        <v>47968</v>
      </c>
      <c r="M16" s="16">
        <v>550886.4410120002</v>
      </c>
      <c r="N16" s="16">
        <v>27674457.939999998</v>
      </c>
    </row>
    <row r="17" spans="1:14" s="2" customFormat="1" ht="90" x14ac:dyDescent="0.25">
      <c r="A17" s="2">
        <v>2023</v>
      </c>
      <c r="B17" s="2" t="s">
        <v>18</v>
      </c>
      <c r="C17" s="7" t="s">
        <v>19</v>
      </c>
      <c r="D17" t="s">
        <v>15</v>
      </c>
      <c r="E17" t="s">
        <v>15</v>
      </c>
      <c r="G17" s="3" t="s">
        <v>56</v>
      </c>
      <c r="H17" s="14" t="s">
        <v>47</v>
      </c>
      <c r="I17" s="5" t="s">
        <v>43</v>
      </c>
      <c r="J17" s="14" t="s">
        <v>44</v>
      </c>
      <c r="K17" s="6">
        <v>44317</v>
      </c>
      <c r="L17" s="6">
        <v>47968</v>
      </c>
      <c r="M17" s="16">
        <v>1216474.4700229999</v>
      </c>
      <c r="N17" s="16">
        <v>52304499.969999999</v>
      </c>
    </row>
    <row r="18" spans="1:14" s="2" customFormat="1" ht="75" x14ac:dyDescent="0.25">
      <c r="A18" s="2">
        <v>2023</v>
      </c>
      <c r="B18" s="2" t="s">
        <v>18</v>
      </c>
      <c r="C18" s="7" t="s">
        <v>19</v>
      </c>
      <c r="D18" t="s">
        <v>15</v>
      </c>
      <c r="E18" t="s">
        <v>15</v>
      </c>
      <c r="G18" s="3" t="s">
        <v>101</v>
      </c>
      <c r="H18" s="4" t="s">
        <v>102</v>
      </c>
      <c r="I18" s="5" t="s">
        <v>43</v>
      </c>
      <c r="J18" s="14" t="s">
        <v>44</v>
      </c>
      <c r="K18" s="6">
        <v>44562</v>
      </c>
      <c r="L18" s="6">
        <v>47968</v>
      </c>
      <c r="M18" s="16">
        <v>374334.95011999999</v>
      </c>
      <c r="N18" s="16">
        <v>25981466.500000004</v>
      </c>
    </row>
    <row r="19" spans="1:14" ht="120" x14ac:dyDescent="0.25">
      <c r="A19" s="2">
        <v>2023</v>
      </c>
      <c r="B19" s="2" t="s">
        <v>18</v>
      </c>
      <c r="C19" s="7" t="s">
        <v>19</v>
      </c>
      <c r="D19" t="s">
        <v>15</v>
      </c>
      <c r="E19" t="s">
        <v>15</v>
      </c>
      <c r="G19" s="3" t="s">
        <v>60</v>
      </c>
      <c r="H19" s="4">
        <v>876305</v>
      </c>
      <c r="I19" s="5" t="s">
        <v>61</v>
      </c>
      <c r="J19" s="15" t="s">
        <v>62</v>
      </c>
      <c r="K19" s="6">
        <v>40179</v>
      </c>
      <c r="L19" s="6">
        <v>45657</v>
      </c>
      <c r="M19" s="16">
        <v>179012000</v>
      </c>
      <c r="N19" s="16">
        <v>18205525000</v>
      </c>
    </row>
    <row r="20" spans="1:14" ht="45" x14ac:dyDescent="0.25">
      <c r="A20" s="2">
        <v>2023</v>
      </c>
      <c r="B20" s="2" t="s">
        <v>18</v>
      </c>
      <c r="C20" s="7" t="s">
        <v>19</v>
      </c>
      <c r="D20" t="s">
        <v>15</v>
      </c>
      <c r="E20" t="s">
        <v>15</v>
      </c>
      <c r="F20" s="2"/>
      <c r="G20" s="3" t="s">
        <v>63</v>
      </c>
      <c r="H20" s="10" t="s">
        <v>64</v>
      </c>
      <c r="I20" s="5" t="s">
        <v>65</v>
      </c>
      <c r="J20" s="14" t="s">
        <v>62</v>
      </c>
      <c r="K20" s="19">
        <v>40179</v>
      </c>
      <c r="L20" s="19">
        <v>45626</v>
      </c>
      <c r="M20" s="20">
        <v>1295890.2851480329</v>
      </c>
      <c r="N20" s="20">
        <v>66356320.200000003</v>
      </c>
    </row>
    <row r="21" spans="1:14" ht="45" x14ac:dyDescent="0.25">
      <c r="A21" s="2">
        <v>2023</v>
      </c>
      <c r="B21" s="2" t="s">
        <v>18</v>
      </c>
      <c r="C21" s="7" t="s">
        <v>19</v>
      </c>
      <c r="D21" t="s">
        <v>15</v>
      </c>
      <c r="E21" t="s">
        <v>15</v>
      </c>
      <c r="F21" s="2"/>
      <c r="G21" s="3" t="s">
        <v>63</v>
      </c>
      <c r="H21" s="10" t="s">
        <v>66</v>
      </c>
      <c r="I21" s="5" t="s">
        <v>67</v>
      </c>
      <c r="J21" s="14" t="s">
        <v>68</v>
      </c>
      <c r="K21" s="19">
        <v>40179</v>
      </c>
      <c r="L21" s="19">
        <v>45626</v>
      </c>
      <c r="M21" s="20">
        <v>1022996.6499999999</v>
      </c>
      <c r="N21" s="20">
        <v>49309284.520000003</v>
      </c>
    </row>
    <row r="22" spans="1:14" ht="45" x14ac:dyDescent="0.25">
      <c r="A22" s="2">
        <v>2023</v>
      </c>
      <c r="B22" s="2" t="s">
        <v>18</v>
      </c>
      <c r="C22" s="7" t="s">
        <v>19</v>
      </c>
      <c r="D22" t="s">
        <v>15</v>
      </c>
      <c r="E22" t="s">
        <v>15</v>
      </c>
      <c r="F22" s="2"/>
      <c r="G22" s="3" t="s">
        <v>63</v>
      </c>
      <c r="H22" s="10" t="s">
        <v>69</v>
      </c>
      <c r="I22" s="5" t="s">
        <v>70</v>
      </c>
      <c r="J22" s="14" t="s">
        <v>71</v>
      </c>
      <c r="K22" s="19">
        <v>40179</v>
      </c>
      <c r="L22" s="19">
        <v>45626</v>
      </c>
      <c r="M22" s="20">
        <v>1435804.6790000005</v>
      </c>
      <c r="N22" s="20">
        <v>71165509.859999999</v>
      </c>
    </row>
    <row r="23" spans="1:14" ht="45" x14ac:dyDescent="0.25">
      <c r="A23" s="2">
        <v>2023</v>
      </c>
      <c r="B23" s="2" t="s">
        <v>18</v>
      </c>
      <c r="C23" s="7" t="s">
        <v>19</v>
      </c>
      <c r="D23" t="s">
        <v>15</v>
      </c>
      <c r="E23" t="s">
        <v>15</v>
      </c>
      <c r="F23" s="2"/>
      <c r="G23" s="3" t="s">
        <v>63</v>
      </c>
      <c r="H23" s="10" t="s">
        <v>72</v>
      </c>
      <c r="I23" s="5" t="s">
        <v>73</v>
      </c>
      <c r="J23" s="14" t="s">
        <v>74</v>
      </c>
      <c r="K23" s="19">
        <v>40179</v>
      </c>
      <c r="L23" s="19">
        <v>45626</v>
      </c>
      <c r="M23" s="20">
        <v>2441788.0810000012</v>
      </c>
      <c r="N23" s="20">
        <v>120673292.06</v>
      </c>
    </row>
    <row r="24" spans="1:14" ht="45" x14ac:dyDescent="0.25">
      <c r="A24" s="2">
        <v>2023</v>
      </c>
      <c r="B24" s="2" t="s">
        <v>18</v>
      </c>
      <c r="C24" s="7" t="s">
        <v>19</v>
      </c>
      <c r="D24" t="s">
        <v>15</v>
      </c>
      <c r="E24" t="s">
        <v>15</v>
      </c>
      <c r="F24" s="2"/>
      <c r="G24" s="3" t="s">
        <v>63</v>
      </c>
      <c r="H24" s="10" t="s">
        <v>75</v>
      </c>
      <c r="I24" s="5" t="s">
        <v>43</v>
      </c>
      <c r="J24" s="14" t="s">
        <v>44</v>
      </c>
      <c r="K24" s="19">
        <v>40179</v>
      </c>
      <c r="L24" s="19">
        <v>45626</v>
      </c>
      <c r="M24" s="20">
        <v>2237536.432</v>
      </c>
      <c r="N24" s="20">
        <v>110081349.19000001</v>
      </c>
    </row>
    <row r="25" spans="1:14" ht="45" x14ac:dyDescent="0.25">
      <c r="A25" s="2">
        <v>2023</v>
      </c>
      <c r="B25" s="2" t="s">
        <v>18</v>
      </c>
      <c r="C25" s="7" t="s">
        <v>19</v>
      </c>
      <c r="D25" t="s">
        <v>15</v>
      </c>
      <c r="E25" t="s">
        <v>15</v>
      </c>
      <c r="F25" s="2"/>
      <c r="G25" s="3" t="s">
        <v>63</v>
      </c>
      <c r="H25" s="4" t="s">
        <v>76</v>
      </c>
      <c r="I25" s="5" t="s">
        <v>41</v>
      </c>
      <c r="J25" s="14" t="s">
        <v>42</v>
      </c>
      <c r="K25" s="19">
        <v>40179</v>
      </c>
      <c r="L25" s="19">
        <v>45626</v>
      </c>
      <c r="M25" s="20">
        <v>426262.17500000005</v>
      </c>
      <c r="N25" s="20">
        <v>20159641.43</v>
      </c>
    </row>
    <row r="26" spans="1:14" ht="45" x14ac:dyDescent="0.25">
      <c r="A26" s="2">
        <v>2023</v>
      </c>
      <c r="B26" s="2" t="s">
        <v>18</v>
      </c>
      <c r="C26" s="7" t="s">
        <v>19</v>
      </c>
      <c r="D26" t="s">
        <v>15</v>
      </c>
      <c r="E26" t="s">
        <v>15</v>
      </c>
      <c r="F26" s="2"/>
      <c r="G26" s="3" t="s">
        <v>63</v>
      </c>
      <c r="H26" s="4" t="s">
        <v>77</v>
      </c>
      <c r="I26" s="5" t="s">
        <v>78</v>
      </c>
      <c r="J26" s="14" t="s">
        <v>79</v>
      </c>
      <c r="K26" s="19">
        <v>40179</v>
      </c>
      <c r="L26" s="19">
        <v>45626</v>
      </c>
      <c r="M26" s="20">
        <v>118949.88</v>
      </c>
      <c r="N26" s="20">
        <v>5523849.5</v>
      </c>
    </row>
    <row r="27" spans="1:14" ht="45" x14ac:dyDescent="0.25">
      <c r="A27" s="2">
        <v>2023</v>
      </c>
      <c r="B27" s="2" t="s">
        <v>18</v>
      </c>
      <c r="C27" s="7" t="s">
        <v>19</v>
      </c>
      <c r="D27" t="s">
        <v>15</v>
      </c>
      <c r="E27" t="s">
        <v>15</v>
      </c>
      <c r="F27" s="2"/>
      <c r="G27" s="3" t="s">
        <v>63</v>
      </c>
      <c r="H27" s="10" t="s">
        <v>80</v>
      </c>
      <c r="I27" s="5" t="s">
        <v>81</v>
      </c>
      <c r="J27" s="14" t="s">
        <v>82</v>
      </c>
      <c r="K27" s="19">
        <v>40179</v>
      </c>
      <c r="L27" s="19">
        <v>45626</v>
      </c>
      <c r="M27" s="20">
        <v>2153496.8610010003</v>
      </c>
      <c r="N27" s="20">
        <v>103715399.88</v>
      </c>
    </row>
    <row r="28" spans="1:14" ht="45" x14ac:dyDescent="0.25">
      <c r="A28" s="2">
        <v>2023</v>
      </c>
      <c r="B28" s="2" t="s">
        <v>18</v>
      </c>
      <c r="C28" s="7" t="s">
        <v>19</v>
      </c>
      <c r="D28" t="s">
        <v>15</v>
      </c>
      <c r="E28" t="s">
        <v>15</v>
      </c>
      <c r="F28" s="2"/>
      <c r="G28" s="3" t="s">
        <v>63</v>
      </c>
      <c r="H28" s="4">
        <v>27651029</v>
      </c>
      <c r="I28" s="5" t="s">
        <v>83</v>
      </c>
      <c r="J28" s="4">
        <v>27651029</v>
      </c>
      <c r="K28" s="19">
        <v>42973</v>
      </c>
      <c r="L28" s="19">
        <v>45291</v>
      </c>
      <c r="M28" s="20">
        <v>94798.409999999974</v>
      </c>
      <c r="N28" s="20">
        <v>4257516.7299999995</v>
      </c>
    </row>
    <row r="29" spans="1:14" ht="45" x14ac:dyDescent="0.25">
      <c r="A29" s="2">
        <v>2023</v>
      </c>
      <c r="B29" s="2" t="s">
        <v>18</v>
      </c>
      <c r="C29" s="7" t="s">
        <v>19</v>
      </c>
      <c r="D29" t="s">
        <v>15</v>
      </c>
      <c r="E29" t="s">
        <v>15</v>
      </c>
      <c r="F29" s="2"/>
      <c r="G29" s="3" t="s">
        <v>63</v>
      </c>
      <c r="H29" s="4">
        <v>2770498</v>
      </c>
      <c r="I29" s="5" t="s">
        <v>84</v>
      </c>
      <c r="J29" s="4">
        <v>60597593</v>
      </c>
      <c r="K29" s="19">
        <v>42973</v>
      </c>
      <c r="L29" s="19">
        <v>45291</v>
      </c>
      <c r="M29" s="20">
        <v>138301.565</v>
      </c>
      <c r="N29" s="20">
        <v>4937415.9399999995</v>
      </c>
    </row>
    <row r="30" spans="1:14" ht="45" x14ac:dyDescent="0.25">
      <c r="A30" s="2">
        <v>2023</v>
      </c>
      <c r="B30" s="2" t="s">
        <v>18</v>
      </c>
      <c r="C30" s="7" t="s">
        <v>19</v>
      </c>
      <c r="D30" t="s">
        <v>15</v>
      </c>
      <c r="E30" t="s">
        <v>15</v>
      </c>
      <c r="F30" s="2"/>
      <c r="G30" s="3" t="s">
        <v>63</v>
      </c>
      <c r="H30" s="4">
        <v>13963595</v>
      </c>
      <c r="I30" s="5" t="s">
        <v>85</v>
      </c>
      <c r="J30" s="4">
        <v>47534702</v>
      </c>
      <c r="K30" s="19">
        <v>44197</v>
      </c>
      <c r="L30" s="19">
        <v>45626</v>
      </c>
      <c r="M30" s="20">
        <v>134782.52999999997</v>
      </c>
      <c r="N30" s="20">
        <v>6740853.8100000005</v>
      </c>
    </row>
    <row r="31" spans="1:14" ht="45" x14ac:dyDescent="0.25">
      <c r="A31" s="2">
        <v>2023</v>
      </c>
      <c r="B31" s="2" t="s">
        <v>18</v>
      </c>
      <c r="C31" s="7" t="s">
        <v>19</v>
      </c>
      <c r="D31" t="s">
        <v>15</v>
      </c>
      <c r="E31" t="s">
        <v>15</v>
      </c>
      <c r="F31" s="2"/>
      <c r="G31" s="3" t="s">
        <v>63</v>
      </c>
      <c r="H31" s="4">
        <v>10565792</v>
      </c>
      <c r="I31" s="5" t="s">
        <v>86</v>
      </c>
      <c r="J31" s="14" t="s">
        <v>87</v>
      </c>
      <c r="K31" s="19">
        <v>43831</v>
      </c>
      <c r="L31" s="19">
        <v>45626</v>
      </c>
      <c r="M31" s="20">
        <v>73366.75</v>
      </c>
      <c r="N31" s="20">
        <v>3485649.4899999993</v>
      </c>
    </row>
    <row r="32" spans="1:14" ht="45" x14ac:dyDescent="0.25">
      <c r="A32" s="2">
        <v>2023</v>
      </c>
      <c r="B32" s="2" t="s">
        <v>18</v>
      </c>
      <c r="C32" s="7" t="s">
        <v>19</v>
      </c>
      <c r="D32" t="s">
        <v>15</v>
      </c>
      <c r="E32" t="s">
        <v>15</v>
      </c>
      <c r="F32" s="2"/>
      <c r="G32" s="3" t="s">
        <v>63</v>
      </c>
      <c r="H32" s="4">
        <v>8172099</v>
      </c>
      <c r="I32" s="5" t="s">
        <v>88</v>
      </c>
      <c r="J32" s="4" t="s">
        <v>89</v>
      </c>
      <c r="K32" s="19">
        <v>43554</v>
      </c>
      <c r="L32" s="19">
        <v>45626</v>
      </c>
      <c r="M32" s="20">
        <v>13196.484999999995</v>
      </c>
      <c r="N32" s="20">
        <v>456327.46</v>
      </c>
    </row>
    <row r="33" spans="1:14" ht="45" x14ac:dyDescent="0.25">
      <c r="A33" s="2">
        <v>2023</v>
      </c>
      <c r="B33" s="2" t="s">
        <v>18</v>
      </c>
      <c r="C33" s="7" t="s">
        <v>19</v>
      </c>
      <c r="D33" t="s">
        <v>15</v>
      </c>
      <c r="E33" t="s">
        <v>15</v>
      </c>
      <c r="F33" s="2"/>
      <c r="G33" s="3" t="s">
        <v>63</v>
      </c>
      <c r="H33" s="4">
        <v>9075999</v>
      </c>
      <c r="I33" s="5" t="s">
        <v>90</v>
      </c>
      <c r="J33" s="4">
        <v>60193441</v>
      </c>
      <c r="K33" s="19">
        <v>43659</v>
      </c>
      <c r="L33" s="19">
        <v>45626</v>
      </c>
      <c r="M33" s="20">
        <v>145599.66999999998</v>
      </c>
      <c r="N33" s="20">
        <v>6431418.1400000006</v>
      </c>
    </row>
    <row r="34" spans="1:14" ht="45" x14ac:dyDescent="0.25">
      <c r="A34" s="2">
        <v>2023</v>
      </c>
      <c r="B34" s="2" t="s">
        <v>18</v>
      </c>
      <c r="C34" s="7" t="s">
        <v>19</v>
      </c>
      <c r="D34" t="s">
        <v>15</v>
      </c>
      <c r="E34" t="s">
        <v>15</v>
      </c>
      <c r="G34" s="3" t="s">
        <v>63</v>
      </c>
      <c r="H34" s="4">
        <v>9887128</v>
      </c>
      <c r="I34" s="5" t="s">
        <v>91</v>
      </c>
      <c r="J34" s="4">
        <v>25497987</v>
      </c>
      <c r="K34" s="19">
        <v>43701</v>
      </c>
      <c r="L34" s="19">
        <v>45626</v>
      </c>
      <c r="M34" s="20">
        <v>199196.77500000002</v>
      </c>
      <c r="N34" s="20">
        <v>8505498.2400000002</v>
      </c>
    </row>
    <row r="35" spans="1:14" ht="45" x14ac:dyDescent="0.25">
      <c r="A35" s="2">
        <v>2023</v>
      </c>
      <c r="B35" s="2" t="s">
        <v>18</v>
      </c>
      <c r="C35" s="7" t="s">
        <v>19</v>
      </c>
      <c r="D35" t="s">
        <v>15</v>
      </c>
      <c r="E35" t="s">
        <v>15</v>
      </c>
      <c r="G35" s="3" t="s">
        <v>63</v>
      </c>
      <c r="H35" s="4">
        <v>9887244</v>
      </c>
      <c r="I35" s="5" t="s">
        <v>92</v>
      </c>
      <c r="J35" s="4">
        <v>60193425</v>
      </c>
      <c r="K35" s="19">
        <v>43701</v>
      </c>
      <c r="L35" s="19">
        <v>45626</v>
      </c>
      <c r="M35" s="20">
        <v>182680.89499999999</v>
      </c>
      <c r="N35" s="20">
        <v>8672652.6799999997</v>
      </c>
    </row>
    <row r="36" spans="1:14" ht="45" x14ac:dyDescent="0.25">
      <c r="A36" s="2">
        <v>2023</v>
      </c>
      <c r="B36" s="2" t="s">
        <v>18</v>
      </c>
      <c r="C36" s="7" t="s">
        <v>19</v>
      </c>
      <c r="D36" t="s">
        <v>15</v>
      </c>
      <c r="E36" t="s">
        <v>15</v>
      </c>
      <c r="G36" s="3" t="s">
        <v>93</v>
      </c>
      <c r="H36" s="4">
        <v>10352232</v>
      </c>
      <c r="I36" s="5" t="s">
        <v>94</v>
      </c>
      <c r="J36" s="4">
        <v>5661692</v>
      </c>
      <c r="K36" s="19">
        <v>43814</v>
      </c>
      <c r="L36" s="19">
        <v>45626</v>
      </c>
      <c r="M36" s="20">
        <v>308359.42505976092</v>
      </c>
      <c r="N36" s="20">
        <v>12557924.000000002</v>
      </c>
    </row>
    <row r="37" spans="1:14" ht="45" x14ac:dyDescent="0.25">
      <c r="A37" s="2">
        <v>2023</v>
      </c>
      <c r="B37" s="2" t="s">
        <v>18</v>
      </c>
      <c r="C37" s="7" t="s">
        <v>19</v>
      </c>
      <c r="D37" t="s">
        <v>15</v>
      </c>
      <c r="E37" t="s">
        <v>15</v>
      </c>
      <c r="G37" s="3" t="s">
        <v>93</v>
      </c>
      <c r="H37" s="4">
        <v>17380111</v>
      </c>
      <c r="I37" s="5" t="s">
        <v>97</v>
      </c>
      <c r="J37" s="4">
        <v>25045504</v>
      </c>
      <c r="K37" s="19">
        <v>44542</v>
      </c>
      <c r="L37" s="19" t="s">
        <v>98</v>
      </c>
      <c r="M37" s="20">
        <v>48878.63</v>
      </c>
      <c r="N37" s="20">
        <v>2232699.83</v>
      </c>
    </row>
    <row r="38" spans="1:14" ht="45" x14ac:dyDescent="0.25">
      <c r="A38" s="2">
        <v>2023</v>
      </c>
      <c r="B38" s="2" t="s">
        <v>18</v>
      </c>
      <c r="C38" s="7" t="s">
        <v>19</v>
      </c>
      <c r="D38" t="s">
        <v>15</v>
      </c>
      <c r="E38" t="s">
        <v>15</v>
      </c>
      <c r="G38" s="3" t="s">
        <v>93</v>
      </c>
      <c r="H38" s="4">
        <v>17380099</v>
      </c>
      <c r="I38" s="5" t="s">
        <v>99</v>
      </c>
      <c r="J38" s="4">
        <v>5666384</v>
      </c>
      <c r="K38" s="19">
        <v>44542</v>
      </c>
      <c r="L38" s="19" t="s">
        <v>100</v>
      </c>
      <c r="M38" s="20">
        <v>45144.9</v>
      </c>
      <c r="N38" s="20">
        <v>1995859.9</v>
      </c>
    </row>
    <row r="39" spans="1:14" ht="45" x14ac:dyDescent="0.25">
      <c r="A39" s="2">
        <v>2023</v>
      </c>
      <c r="B39" s="2" t="s">
        <v>18</v>
      </c>
      <c r="C39" s="7" t="s">
        <v>19</v>
      </c>
      <c r="D39" t="s">
        <v>15</v>
      </c>
      <c r="E39" t="s">
        <v>15</v>
      </c>
      <c r="G39" s="3" t="s">
        <v>93</v>
      </c>
      <c r="H39" s="4">
        <v>18660723</v>
      </c>
      <c r="I39" s="5" t="s">
        <v>103</v>
      </c>
      <c r="J39" s="4">
        <v>46346040</v>
      </c>
      <c r="K39" s="19">
        <v>44682</v>
      </c>
      <c r="L39" s="19">
        <v>45626</v>
      </c>
      <c r="M39" s="20">
        <v>3420</v>
      </c>
      <c r="N39" s="20">
        <v>148084.69</v>
      </c>
    </row>
    <row r="40" spans="1:14" ht="45" x14ac:dyDescent="0.25">
      <c r="A40" s="2">
        <v>2023</v>
      </c>
      <c r="B40" s="2" t="s">
        <v>18</v>
      </c>
      <c r="C40" s="7" t="s">
        <v>19</v>
      </c>
      <c r="D40" t="s">
        <v>15</v>
      </c>
      <c r="E40" t="s">
        <v>15</v>
      </c>
      <c r="G40" s="3" t="s">
        <v>93</v>
      </c>
      <c r="H40" s="4">
        <v>19118151</v>
      </c>
      <c r="I40" s="5" t="s">
        <v>104</v>
      </c>
      <c r="J40" s="4">
        <v>9656448</v>
      </c>
      <c r="K40" s="19">
        <v>44713</v>
      </c>
      <c r="L40" s="19" t="s">
        <v>100</v>
      </c>
      <c r="M40" s="20">
        <v>5218.6400000000003</v>
      </c>
      <c r="N40" s="20">
        <v>220269.80999999997</v>
      </c>
    </row>
    <row r="41" spans="1:14" ht="45" x14ac:dyDescent="0.25">
      <c r="A41" s="2">
        <v>2023</v>
      </c>
      <c r="B41" s="2" t="s">
        <v>18</v>
      </c>
      <c r="C41" s="7" t="s">
        <v>19</v>
      </c>
      <c r="D41" t="s">
        <v>15</v>
      </c>
      <c r="E41" t="s">
        <v>15</v>
      </c>
      <c r="G41" s="3" t="s">
        <v>93</v>
      </c>
      <c r="H41" s="4">
        <v>18051103</v>
      </c>
      <c r="I41" s="5" t="s">
        <v>95</v>
      </c>
      <c r="J41" s="4">
        <v>60071397</v>
      </c>
      <c r="K41" s="19">
        <v>44621</v>
      </c>
      <c r="L41" s="19">
        <v>45626</v>
      </c>
      <c r="M41" s="20">
        <v>13427.899999999998</v>
      </c>
      <c r="N41" s="20">
        <v>634970.63000000012</v>
      </c>
    </row>
    <row r="42" spans="1:14" ht="45" x14ac:dyDescent="0.25">
      <c r="A42" s="2">
        <v>2023</v>
      </c>
      <c r="B42" s="2" t="s">
        <v>18</v>
      </c>
      <c r="C42" s="7" t="s">
        <v>19</v>
      </c>
      <c r="D42" t="s">
        <v>15</v>
      </c>
      <c r="E42" t="s">
        <v>15</v>
      </c>
      <c r="G42" s="3" t="s">
        <v>93</v>
      </c>
      <c r="H42" s="4">
        <v>18290503</v>
      </c>
      <c r="I42" s="5" t="s">
        <v>96</v>
      </c>
      <c r="J42" s="4">
        <v>60071109</v>
      </c>
      <c r="K42" s="19">
        <v>44621</v>
      </c>
      <c r="L42" s="19">
        <v>45626</v>
      </c>
      <c r="M42" s="20">
        <v>21775.140000000003</v>
      </c>
      <c r="N42" s="20">
        <v>902433.72</v>
      </c>
    </row>
    <row r="43" spans="1:14" x14ac:dyDescent="0.25">
      <c r="A43" s="1"/>
      <c r="C43" s="1"/>
      <c r="H43" s="1"/>
      <c r="J43" s="1"/>
      <c r="K43" s="1"/>
      <c r="L43" s="1"/>
      <c r="M43" s="1"/>
      <c r="N43" s="12"/>
    </row>
    <row r="44" spans="1:14" x14ac:dyDescent="0.25">
      <c r="A44" s="1"/>
      <c r="C44" s="1"/>
      <c r="J44" s="1"/>
    </row>
    <row r="45" spans="1:14" x14ac:dyDescent="0.25">
      <c r="A45" s="1"/>
      <c r="C45" s="1"/>
      <c r="H45" s="1"/>
      <c r="J45" s="1"/>
    </row>
    <row r="46" spans="1:14" x14ac:dyDescent="0.25">
      <c r="A46" s="1"/>
      <c r="C46" s="1"/>
      <c r="H46" s="1"/>
      <c r="J46" s="1"/>
      <c r="K46" s="1"/>
      <c r="L46" s="1"/>
      <c r="M46" s="1"/>
      <c r="N46" s="12"/>
    </row>
    <row r="47" spans="1:14" x14ac:dyDescent="0.25">
      <c r="A47" s="1"/>
      <c r="C47" s="1"/>
      <c r="H47" s="1"/>
      <c r="J47" s="1"/>
    </row>
    <row r="48" spans="1:14" x14ac:dyDescent="0.25">
      <c r="A48" s="1"/>
      <c r="C48" s="1"/>
      <c r="H48" s="1"/>
      <c r="J48" s="1"/>
      <c r="K48" s="1"/>
      <c r="L48" s="1"/>
      <c r="M48" s="1"/>
      <c r="N48" s="12"/>
    </row>
    <row r="49" spans="1:14" x14ac:dyDescent="0.25">
      <c r="A49" s="1"/>
      <c r="C49" s="1"/>
    </row>
    <row r="50" spans="1:14" x14ac:dyDescent="0.25">
      <c r="A50" s="1"/>
      <c r="C50" s="1"/>
      <c r="H50" s="1"/>
      <c r="J50" s="1"/>
      <c r="K50" s="1"/>
      <c r="L50" s="1"/>
      <c r="M50" s="1"/>
      <c r="N50" s="12"/>
    </row>
    <row r="51" spans="1:14" x14ac:dyDescent="0.25">
      <c r="A51" s="1"/>
      <c r="C51" s="1"/>
      <c r="H51" s="1"/>
      <c r="J51" s="1"/>
    </row>
    <row r="52" spans="1:14" x14ac:dyDescent="0.25">
      <c r="A52" s="1"/>
      <c r="C52" s="1"/>
      <c r="J52" s="1"/>
      <c r="K52" s="1"/>
      <c r="L52" s="1"/>
      <c r="M52" s="1"/>
      <c r="N52" s="12"/>
    </row>
    <row r="53" spans="1:14" x14ac:dyDescent="0.25">
      <c r="A53" s="1"/>
      <c r="C53" s="1"/>
      <c r="H53" s="1"/>
      <c r="J53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4"/>
  <sheetViews>
    <sheetView workbookViewId="0">
      <selection activeCell="O1" sqref="O1:O11"/>
    </sheetView>
  </sheetViews>
  <sheetFormatPr defaultRowHeight="15" x14ac:dyDescent="0.25"/>
  <cols>
    <col min="1" max="1" width="10.140625" customWidth="1"/>
    <col min="2" max="2" width="13.5703125" customWidth="1"/>
    <col min="3" max="3" width="12.5703125" customWidth="1"/>
    <col min="4" max="4" width="14.5703125" customWidth="1"/>
    <col min="5" max="6" width="20" bestFit="1" customWidth="1"/>
    <col min="7" max="7" width="36.7109375" customWidth="1"/>
    <col min="8" max="10" width="20" bestFit="1" customWidth="1"/>
    <col min="11" max="11" width="10.7109375" customWidth="1"/>
    <col min="12" max="12" width="14.7109375" customWidth="1"/>
    <col min="13" max="14" width="20" bestFit="1" customWidth="1"/>
    <col min="15" max="16" width="9.28515625" bestFit="1" customWidth="1"/>
    <col min="17" max="17" width="8.85546875" bestFit="1" customWidth="1"/>
    <col min="18" max="18" width="12.28515625" bestFit="1" customWidth="1"/>
  </cols>
  <sheetData>
    <row r="1" spans="1:19" s="2" customFormat="1" ht="206.25" x14ac:dyDescent="0.25">
      <c r="A1" s="2" t="s">
        <v>5</v>
      </c>
      <c r="B1" s="2" t="s">
        <v>0</v>
      </c>
      <c r="C1" s="2" t="s">
        <v>1</v>
      </c>
      <c r="D1" s="2" t="s">
        <v>6</v>
      </c>
      <c r="E1" s="2" t="s">
        <v>7</v>
      </c>
      <c r="F1" s="2" t="s">
        <v>8</v>
      </c>
      <c r="G1" s="2" t="s">
        <v>2</v>
      </c>
      <c r="H1" s="2" t="s">
        <v>9</v>
      </c>
      <c r="I1" s="2" t="s">
        <v>10</v>
      </c>
      <c r="J1" s="2" t="s">
        <v>11</v>
      </c>
      <c r="K1" s="2" t="s">
        <v>3</v>
      </c>
      <c r="L1" s="2" t="s">
        <v>4</v>
      </c>
      <c r="M1" s="2" t="s">
        <v>14</v>
      </c>
      <c r="N1" s="2" t="s">
        <v>13</v>
      </c>
    </row>
    <row r="2" spans="1:19" ht="75" x14ac:dyDescent="0.25">
      <c r="A2" s="8">
        <v>2023</v>
      </c>
      <c r="B2" s="2" t="s">
        <v>18</v>
      </c>
      <c r="C2" s="9" t="s">
        <v>19</v>
      </c>
      <c r="D2" t="s">
        <v>15</v>
      </c>
      <c r="E2" t="s">
        <v>15</v>
      </c>
      <c r="G2" s="3" t="s">
        <v>40</v>
      </c>
      <c r="H2" s="4">
        <v>10415360</v>
      </c>
      <c r="I2" s="4" t="s">
        <v>17</v>
      </c>
      <c r="J2" s="4">
        <v>27423069</v>
      </c>
      <c r="K2" s="6">
        <v>43831</v>
      </c>
      <c r="L2" s="6">
        <v>45657</v>
      </c>
      <c r="M2" s="16">
        <v>20610</v>
      </c>
      <c r="N2" s="16">
        <v>5702478.2199999997</v>
      </c>
      <c r="O2" s="18"/>
      <c r="Q2" s="17">
        <v>20311</v>
      </c>
      <c r="R2" s="17">
        <v>5550309.580000001</v>
      </c>
      <c r="S2" s="18">
        <f>R2/Q2</f>
        <v>273.26618974939691</v>
      </c>
    </row>
    <row r="3" spans="1:19" ht="135" x14ac:dyDescent="0.25">
      <c r="A3" s="8">
        <v>2023</v>
      </c>
      <c r="B3" s="2" t="s">
        <v>18</v>
      </c>
      <c r="C3" s="9" t="s">
        <v>19</v>
      </c>
      <c r="D3" t="s">
        <v>15</v>
      </c>
      <c r="E3" t="s">
        <v>15</v>
      </c>
      <c r="G3" s="3" t="s">
        <v>20</v>
      </c>
      <c r="H3" s="4">
        <v>4780760</v>
      </c>
      <c r="I3" s="4" t="s">
        <v>17</v>
      </c>
      <c r="J3" s="4">
        <v>27423069</v>
      </c>
      <c r="K3" s="6">
        <v>43189</v>
      </c>
      <c r="L3" s="6">
        <v>46752</v>
      </c>
      <c r="M3" s="16">
        <v>10332</v>
      </c>
      <c r="N3" s="16">
        <v>2057395.29</v>
      </c>
      <c r="O3" s="18"/>
      <c r="Q3" s="17">
        <v>10151.000004000001</v>
      </c>
      <c r="R3" s="17">
        <v>2134610.7050000001</v>
      </c>
      <c r="S3" s="18">
        <f t="shared" ref="S3:S6" si="0">R3/Q3</f>
        <v>210.28575550771913</v>
      </c>
    </row>
    <row r="4" spans="1:19" ht="105" x14ac:dyDescent="0.25">
      <c r="A4" s="8">
        <v>2023</v>
      </c>
      <c r="B4" s="2" t="s">
        <v>18</v>
      </c>
      <c r="C4" s="9" t="s">
        <v>19</v>
      </c>
      <c r="D4" t="s">
        <v>15</v>
      </c>
      <c r="E4" t="s">
        <v>15</v>
      </c>
      <c r="G4" s="3" t="s">
        <v>21</v>
      </c>
      <c r="H4" s="4">
        <v>3416508</v>
      </c>
      <c r="I4" s="4" t="s">
        <v>17</v>
      </c>
      <c r="J4" s="4">
        <v>27423069</v>
      </c>
      <c r="K4" s="6">
        <v>43466</v>
      </c>
      <c r="L4" s="6">
        <v>47118</v>
      </c>
      <c r="M4" s="16">
        <v>141828</v>
      </c>
      <c r="N4" s="16">
        <v>36916590.310000002</v>
      </c>
      <c r="O4" s="18"/>
      <c r="Q4" s="17">
        <v>142840</v>
      </c>
      <c r="R4" s="17">
        <v>35653565.189999998</v>
      </c>
      <c r="S4" s="18">
        <f t="shared" si="0"/>
        <v>249.60490891907028</v>
      </c>
    </row>
    <row r="5" spans="1:19" ht="120" x14ac:dyDescent="0.25">
      <c r="A5" s="8">
        <v>2023</v>
      </c>
      <c r="B5" s="2" t="s">
        <v>18</v>
      </c>
      <c r="C5" s="9" t="s">
        <v>19</v>
      </c>
      <c r="D5" t="s">
        <v>15</v>
      </c>
      <c r="E5" t="s">
        <v>15</v>
      </c>
      <c r="G5" s="3" t="s">
        <v>25</v>
      </c>
      <c r="H5" s="4">
        <v>6980715</v>
      </c>
      <c r="I5" s="4" t="s">
        <v>27</v>
      </c>
      <c r="J5" s="4">
        <v>28955196</v>
      </c>
      <c r="K5" s="6">
        <v>43443</v>
      </c>
      <c r="L5" s="6" t="s">
        <v>26</v>
      </c>
      <c r="M5" s="16">
        <v>377766.89999999997</v>
      </c>
      <c r="N5" s="16">
        <v>95804369.769999996</v>
      </c>
      <c r="O5" s="18"/>
      <c r="Q5" s="17">
        <v>378750.39999999997</v>
      </c>
      <c r="R5" s="17">
        <v>96680546.230000019</v>
      </c>
      <c r="S5" s="18">
        <f t="shared" si="0"/>
        <v>255.26189868050312</v>
      </c>
    </row>
    <row r="6" spans="1:19" ht="60" x14ac:dyDescent="0.25">
      <c r="A6" s="8">
        <v>2023</v>
      </c>
      <c r="B6" s="2" t="s">
        <v>18</v>
      </c>
      <c r="C6" s="9" t="s">
        <v>19</v>
      </c>
      <c r="D6" t="s">
        <v>15</v>
      </c>
      <c r="E6" t="s">
        <v>15</v>
      </c>
      <c r="G6" s="3" t="s">
        <v>38</v>
      </c>
      <c r="H6" s="4" t="s">
        <v>37</v>
      </c>
      <c r="I6" s="4" t="s">
        <v>34</v>
      </c>
      <c r="J6" s="4">
        <v>70994226</v>
      </c>
      <c r="K6" s="6">
        <v>43831</v>
      </c>
      <c r="L6" s="6" t="s">
        <v>39</v>
      </c>
      <c r="M6" s="16">
        <v>4963313</v>
      </c>
      <c r="N6" s="16">
        <v>1268172755.77</v>
      </c>
      <c r="O6" s="18"/>
      <c r="Q6" s="17">
        <v>4963267.2</v>
      </c>
      <c r="R6" s="17">
        <v>1231572807.8200002</v>
      </c>
      <c r="S6" s="18">
        <f t="shared" si="0"/>
        <v>248.13751873362776</v>
      </c>
    </row>
    <row r="7" spans="1:19" x14ac:dyDescent="0.25">
      <c r="A7" s="1"/>
      <c r="C7" s="1"/>
      <c r="H7" s="1"/>
      <c r="M7" s="1"/>
    </row>
    <row r="8" spans="1:19" x14ac:dyDescent="0.25">
      <c r="A8" s="1"/>
      <c r="C8" s="1"/>
      <c r="H8" s="1"/>
      <c r="N8" s="1"/>
    </row>
    <row r="9" spans="1:19" x14ac:dyDescent="0.25">
      <c r="A9" s="1"/>
      <c r="C9" s="1"/>
      <c r="J9" s="1"/>
      <c r="M9" s="1"/>
    </row>
    <row r="10" spans="1:19" x14ac:dyDescent="0.25">
      <c r="A10" s="1"/>
      <c r="C10" s="1"/>
      <c r="H10" s="1"/>
      <c r="J10" s="1"/>
    </row>
    <row r="11" spans="1:19" x14ac:dyDescent="0.25">
      <c r="A11" s="1"/>
      <c r="C11" s="1"/>
      <c r="H11" s="1"/>
      <c r="J11" s="1"/>
      <c r="M11" s="1"/>
    </row>
    <row r="12" spans="1:19" x14ac:dyDescent="0.25">
      <c r="A12" s="1"/>
      <c r="C12" s="1"/>
      <c r="H12" s="1"/>
      <c r="J12" s="1"/>
    </row>
    <row r="13" spans="1:19" x14ac:dyDescent="0.25">
      <c r="A13" s="1"/>
      <c r="C13" s="1"/>
      <c r="H13" s="1"/>
      <c r="J13" s="1"/>
    </row>
    <row r="14" spans="1:19" x14ac:dyDescent="0.25">
      <c r="A14" s="1"/>
      <c r="C14" s="1"/>
      <c r="H14" s="1"/>
      <c r="J14" s="1"/>
      <c r="M14" s="1"/>
    </row>
    <row r="15" spans="1:19" x14ac:dyDescent="0.25">
      <c r="A15" s="1"/>
      <c r="C15" s="1"/>
      <c r="J15" s="1"/>
    </row>
    <row r="16" spans="1:19" x14ac:dyDescent="0.25">
      <c r="A16" s="1"/>
      <c r="C16" s="1"/>
      <c r="H16" s="1"/>
      <c r="J16" s="1"/>
      <c r="M16" s="1"/>
    </row>
    <row r="17" spans="1:14" x14ac:dyDescent="0.25">
      <c r="A17" s="1"/>
      <c r="C17" s="1"/>
      <c r="J17" s="1"/>
    </row>
    <row r="18" spans="1:14" x14ac:dyDescent="0.25">
      <c r="A18" s="1"/>
      <c r="C18" s="1"/>
      <c r="J18" s="1"/>
      <c r="M18" s="1"/>
      <c r="N18" s="1"/>
    </row>
    <row r="19" spans="1:14" x14ac:dyDescent="0.25">
      <c r="A19" s="1"/>
      <c r="C19" s="1"/>
      <c r="J19" s="1"/>
    </row>
    <row r="20" spans="1:14" x14ac:dyDescent="0.25">
      <c r="A20" s="1"/>
      <c r="C20" s="1"/>
      <c r="J20" s="1"/>
      <c r="M20" s="1"/>
      <c r="N20" s="1"/>
    </row>
    <row r="21" spans="1:14" x14ac:dyDescent="0.25">
      <c r="A21" s="1"/>
      <c r="C21" s="1"/>
      <c r="J21" s="1"/>
    </row>
    <row r="22" spans="1:14" x14ac:dyDescent="0.25">
      <c r="A22" s="1"/>
      <c r="C22" s="1"/>
      <c r="H22" s="1"/>
    </row>
    <row r="23" spans="1:14" x14ac:dyDescent="0.25">
      <c r="A23" s="1"/>
      <c r="C23" s="1"/>
      <c r="H23" s="1"/>
    </row>
    <row r="24" spans="1:14" x14ac:dyDescent="0.25">
      <c r="A24" s="1"/>
      <c r="C24" s="1"/>
      <c r="H24" s="1"/>
      <c r="J24" s="1"/>
      <c r="M24" s="1"/>
    </row>
    <row r="25" spans="1:14" x14ac:dyDescent="0.25">
      <c r="A25" s="1"/>
      <c r="C25" s="1"/>
      <c r="J25" s="1"/>
    </row>
    <row r="26" spans="1:14" x14ac:dyDescent="0.25">
      <c r="A26" s="1"/>
      <c r="C26" s="1"/>
      <c r="H26" s="1"/>
      <c r="J26" s="1"/>
      <c r="K26" s="1"/>
      <c r="L26" s="1"/>
    </row>
    <row r="27" spans="1:14" x14ac:dyDescent="0.25">
      <c r="A27" s="1"/>
      <c r="C27" s="1"/>
      <c r="H27" s="1"/>
      <c r="J27" s="1"/>
    </row>
    <row r="28" spans="1:14" x14ac:dyDescent="0.25">
      <c r="A28" s="1"/>
      <c r="C28" s="1"/>
      <c r="H28" s="1"/>
      <c r="J28" s="1"/>
    </row>
    <row r="29" spans="1:14" x14ac:dyDescent="0.25">
      <c r="A29" s="1"/>
      <c r="C29" s="1"/>
      <c r="J29" s="1"/>
    </row>
    <row r="30" spans="1:14" x14ac:dyDescent="0.25">
      <c r="A30" s="1"/>
      <c r="C30" s="1"/>
      <c r="J30" s="1"/>
      <c r="M30" s="1"/>
    </row>
    <row r="31" spans="1:14" x14ac:dyDescent="0.25">
      <c r="A31" s="1"/>
      <c r="C31" s="1"/>
      <c r="H31" s="1"/>
      <c r="J31" s="1"/>
    </row>
    <row r="32" spans="1:14" x14ac:dyDescent="0.25">
      <c r="A32" s="1"/>
      <c r="C32" s="1"/>
      <c r="H32" s="1"/>
      <c r="J32" s="1"/>
    </row>
    <row r="33" spans="1:14" x14ac:dyDescent="0.25">
      <c r="A33" s="1"/>
      <c r="C33" s="1"/>
      <c r="H33" s="1"/>
    </row>
    <row r="34" spans="1:14" x14ac:dyDescent="0.25">
      <c r="A34" s="1"/>
      <c r="C34" s="1"/>
      <c r="H34" s="1"/>
      <c r="J34" s="1"/>
    </row>
    <row r="35" spans="1:14" x14ac:dyDescent="0.25">
      <c r="A35" s="1"/>
      <c r="C35" s="1"/>
      <c r="H35" s="1"/>
      <c r="J35" s="1"/>
      <c r="K35" s="1"/>
      <c r="L35" s="1"/>
    </row>
    <row r="36" spans="1:14" x14ac:dyDescent="0.25">
      <c r="A36" s="1"/>
      <c r="C36" s="1"/>
      <c r="J36" s="1"/>
      <c r="M36" s="1"/>
      <c r="N36" s="1"/>
    </row>
    <row r="37" spans="1:14" x14ac:dyDescent="0.25">
      <c r="A37" s="1"/>
      <c r="C37" s="1"/>
      <c r="H37" s="1"/>
      <c r="J37" s="1"/>
    </row>
    <row r="38" spans="1:14" x14ac:dyDescent="0.25">
      <c r="A38" s="1"/>
      <c r="C38" s="1"/>
      <c r="H38" s="1"/>
      <c r="J38" s="1"/>
      <c r="K38" s="1"/>
      <c r="L38" s="1"/>
    </row>
    <row r="39" spans="1:14" x14ac:dyDescent="0.25">
      <c r="A39" s="1"/>
      <c r="C39" s="1"/>
      <c r="H39" s="1"/>
      <c r="J39" s="1"/>
      <c r="K39" s="1"/>
      <c r="L39" s="1"/>
    </row>
    <row r="40" spans="1:14" x14ac:dyDescent="0.25">
      <c r="A40" s="1"/>
      <c r="C40" s="1"/>
      <c r="H40" s="1"/>
      <c r="J40" s="1"/>
      <c r="K40" s="1"/>
      <c r="L40" s="1"/>
    </row>
    <row r="41" spans="1:14" x14ac:dyDescent="0.25">
      <c r="A41" s="1"/>
      <c r="C41" s="1"/>
      <c r="H41" s="1"/>
      <c r="J41" s="1"/>
    </row>
    <row r="42" spans="1:14" x14ac:dyDescent="0.25">
      <c r="A42" s="1"/>
      <c r="C42" s="1"/>
      <c r="J42" s="1"/>
    </row>
    <row r="43" spans="1:14" x14ac:dyDescent="0.25">
      <c r="A43" s="1"/>
      <c r="C43" s="1"/>
      <c r="H43" s="1"/>
      <c r="J43" s="1"/>
      <c r="K43" s="1"/>
      <c r="L43" s="1"/>
    </row>
    <row r="44" spans="1:14" x14ac:dyDescent="0.25">
      <c r="A44" s="1"/>
      <c r="C44" s="1"/>
    </row>
    <row r="45" spans="1:14" x14ac:dyDescent="0.25">
      <c r="A45" s="1"/>
      <c r="C45" s="1"/>
      <c r="H45" s="1"/>
      <c r="J45" s="1"/>
      <c r="K45" s="1"/>
      <c r="L45" s="1"/>
    </row>
    <row r="46" spans="1:14" x14ac:dyDescent="0.25">
      <c r="A46" s="1"/>
      <c r="C46" s="1"/>
      <c r="L46" s="1"/>
    </row>
    <row r="47" spans="1:14" x14ac:dyDescent="0.25">
      <c r="A47" s="1"/>
      <c r="C47" s="1"/>
      <c r="H47" s="1"/>
      <c r="J47" s="1"/>
      <c r="K47" s="1"/>
      <c r="L47" s="1"/>
    </row>
    <row r="48" spans="1:14" x14ac:dyDescent="0.25">
      <c r="A48" s="1"/>
      <c r="C48" s="1"/>
      <c r="H48" s="1"/>
      <c r="J48" s="1"/>
      <c r="K48" s="1"/>
      <c r="L48" s="1"/>
    </row>
    <row r="49" spans="1:14" x14ac:dyDescent="0.25">
      <c r="A49" s="1"/>
      <c r="C49" s="1"/>
      <c r="H49" s="1"/>
      <c r="J49" s="1"/>
      <c r="K49" s="1"/>
      <c r="L49" s="1"/>
    </row>
    <row r="50" spans="1:14" x14ac:dyDescent="0.25">
      <c r="A50" s="1"/>
      <c r="C50" s="1"/>
      <c r="J50" s="1"/>
      <c r="M50" s="1"/>
      <c r="N50" s="1"/>
    </row>
    <row r="51" spans="1:14" x14ac:dyDescent="0.25">
      <c r="A51" s="1"/>
      <c r="C51" s="1"/>
      <c r="J51" s="1"/>
      <c r="M51" s="1"/>
      <c r="N51" s="1"/>
    </row>
    <row r="52" spans="1:14" x14ac:dyDescent="0.25">
      <c r="A52" s="1"/>
      <c r="C52" s="1"/>
      <c r="J52" s="1"/>
      <c r="N52" s="1"/>
    </row>
    <row r="53" spans="1:14" x14ac:dyDescent="0.25">
      <c r="A53" s="1"/>
      <c r="C53" s="1"/>
      <c r="J53" s="1"/>
    </row>
    <row r="54" spans="1:14" x14ac:dyDescent="0.25">
      <c r="A54" s="1"/>
      <c r="C54" s="1"/>
      <c r="H54" s="1"/>
      <c r="J54" s="1"/>
      <c r="M54" s="1"/>
    </row>
    <row r="55" spans="1:14" x14ac:dyDescent="0.25">
      <c r="A55" s="1"/>
      <c r="C55" s="1"/>
      <c r="H55" s="1"/>
      <c r="J55" s="1"/>
      <c r="K55" s="1"/>
      <c r="L55" s="1"/>
    </row>
    <row r="56" spans="1:14" x14ac:dyDescent="0.25">
      <c r="A56" s="1"/>
      <c r="C56" s="1"/>
      <c r="J56" s="1"/>
      <c r="K56" s="1"/>
      <c r="L56" s="1"/>
    </row>
    <row r="57" spans="1:14" x14ac:dyDescent="0.25">
      <c r="A57" s="1"/>
      <c r="C57" s="1"/>
      <c r="H57" s="1"/>
      <c r="J57" s="1"/>
    </row>
    <row r="58" spans="1:14" x14ac:dyDescent="0.25">
      <c r="A58" s="1"/>
      <c r="C58" s="1"/>
      <c r="J58" s="1"/>
    </row>
    <row r="59" spans="1:14" x14ac:dyDescent="0.25">
      <c r="A59" s="1"/>
      <c r="C59" s="1"/>
      <c r="J59" s="1"/>
    </row>
    <row r="60" spans="1:14" x14ac:dyDescent="0.25">
      <c r="A60" s="1"/>
      <c r="C60" s="1"/>
      <c r="J60" s="1"/>
    </row>
    <row r="61" spans="1:14" x14ac:dyDescent="0.25">
      <c r="A61" s="1"/>
      <c r="C61" s="1"/>
      <c r="J61" s="1"/>
    </row>
    <row r="62" spans="1:14" x14ac:dyDescent="0.25">
      <c r="A62" s="1"/>
      <c r="C62" s="1"/>
      <c r="J62" s="1"/>
    </row>
    <row r="63" spans="1:14" x14ac:dyDescent="0.25">
      <c r="A63" s="1"/>
      <c r="C63" s="1"/>
      <c r="H63" s="1"/>
      <c r="J63" s="1"/>
    </row>
    <row r="64" spans="1:14" x14ac:dyDescent="0.25">
      <c r="A64" s="1"/>
      <c r="C64" s="1"/>
      <c r="J64" s="1"/>
    </row>
    <row r="65" spans="1:14" x14ac:dyDescent="0.25">
      <c r="A65" s="1"/>
      <c r="C65" s="1"/>
      <c r="H65" s="1"/>
      <c r="J65" s="1"/>
    </row>
    <row r="66" spans="1:14" x14ac:dyDescent="0.25">
      <c r="A66" s="1"/>
      <c r="C66" s="1"/>
      <c r="J66" s="1"/>
    </row>
    <row r="67" spans="1:14" x14ac:dyDescent="0.25">
      <c r="A67" s="1"/>
      <c r="C67" s="1"/>
      <c r="H67" s="1"/>
      <c r="J67" s="1"/>
    </row>
    <row r="68" spans="1:14" x14ac:dyDescent="0.25">
      <c r="A68" s="1"/>
      <c r="C68" s="1"/>
      <c r="J68" s="1"/>
    </row>
    <row r="69" spans="1:14" x14ac:dyDescent="0.25">
      <c r="A69" s="1"/>
      <c r="C69" s="1"/>
      <c r="J69" s="1"/>
      <c r="M69" s="1"/>
    </row>
    <row r="70" spans="1:14" x14ac:dyDescent="0.25">
      <c r="A70" s="1"/>
      <c r="C70" s="1"/>
      <c r="J70" s="1"/>
    </row>
    <row r="71" spans="1:14" x14ac:dyDescent="0.25">
      <c r="A71" s="1"/>
      <c r="C71" s="1"/>
      <c r="H71" s="1"/>
      <c r="J71" s="1"/>
      <c r="M71" s="1"/>
      <c r="N71" s="1"/>
    </row>
    <row r="72" spans="1:14" x14ac:dyDescent="0.25">
      <c r="A72" s="1"/>
      <c r="C72" s="1"/>
      <c r="H72" s="1"/>
      <c r="J72" s="1"/>
      <c r="M72" s="1"/>
      <c r="N72" s="1"/>
    </row>
    <row r="73" spans="1:14" x14ac:dyDescent="0.25">
      <c r="A73" s="1"/>
      <c r="C73" s="1"/>
      <c r="J73" s="1"/>
      <c r="M73" s="1"/>
      <c r="N73" s="1"/>
    </row>
    <row r="74" spans="1:14" x14ac:dyDescent="0.25">
      <c r="A74" s="1"/>
      <c r="C74" s="1"/>
      <c r="H74" s="1"/>
      <c r="J74" s="1"/>
      <c r="K74" s="1"/>
      <c r="L74" s="1"/>
      <c r="M74" s="1"/>
      <c r="N74" s="1"/>
    </row>
    <row r="75" spans="1:14" x14ac:dyDescent="0.25">
      <c r="A75" s="1"/>
      <c r="C75" s="1"/>
      <c r="J75" s="1"/>
      <c r="M75" s="1"/>
      <c r="N75" s="1"/>
    </row>
    <row r="76" spans="1:14" x14ac:dyDescent="0.25">
      <c r="A76" s="1"/>
      <c r="C76" s="1"/>
      <c r="H76" s="1"/>
      <c r="J76" s="1"/>
    </row>
    <row r="77" spans="1:14" x14ac:dyDescent="0.25">
      <c r="A77" s="1"/>
      <c r="C77" s="1"/>
      <c r="H77" s="1"/>
      <c r="J77" s="1"/>
      <c r="K77" s="1"/>
      <c r="L77" s="1"/>
      <c r="M77" s="1"/>
      <c r="N77" s="1"/>
    </row>
    <row r="78" spans="1:14" x14ac:dyDescent="0.25">
      <c r="A78" s="1"/>
      <c r="C78" s="1"/>
      <c r="H78" s="1"/>
      <c r="J78" s="1"/>
      <c r="M78" s="1"/>
      <c r="N78" s="1"/>
    </row>
    <row r="79" spans="1:14" x14ac:dyDescent="0.25">
      <c r="A79" s="1"/>
      <c r="C79" s="1"/>
      <c r="H79" s="1"/>
      <c r="J79" s="1"/>
      <c r="K79" s="1"/>
      <c r="L79" s="1"/>
      <c r="M79" s="1"/>
    </row>
    <row r="80" spans="1:14" x14ac:dyDescent="0.25">
      <c r="A80" s="1"/>
      <c r="C80" s="1"/>
    </row>
    <row r="81" spans="1:13" x14ac:dyDescent="0.25">
      <c r="A81" s="1"/>
      <c r="C81" s="1"/>
      <c r="H81" s="1"/>
      <c r="J81" s="1"/>
      <c r="K81" s="1"/>
      <c r="L81" s="1"/>
      <c r="M81" s="1"/>
    </row>
    <row r="82" spans="1:13" x14ac:dyDescent="0.25">
      <c r="A82" s="1"/>
      <c r="C82" s="1"/>
      <c r="H82" s="1"/>
      <c r="J82" s="1"/>
    </row>
    <row r="83" spans="1:13" x14ac:dyDescent="0.25">
      <c r="A83" s="1"/>
      <c r="C83" s="1"/>
      <c r="J83" s="1"/>
      <c r="K83" s="1"/>
      <c r="L83" s="1"/>
    </row>
    <row r="84" spans="1:13" x14ac:dyDescent="0.25">
      <c r="A84" s="1"/>
      <c r="C84" s="1"/>
      <c r="H84" s="1"/>
      <c r="J84" s="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4"/>
  <sheetViews>
    <sheetView workbookViewId="0">
      <selection activeCell="A2" sqref="A2"/>
    </sheetView>
  </sheetViews>
  <sheetFormatPr defaultRowHeight="15" x14ac:dyDescent="0.25"/>
  <cols>
    <col min="1" max="1" width="10.140625" customWidth="1"/>
    <col min="2" max="2" width="13.5703125" customWidth="1"/>
    <col min="3" max="3" width="12.5703125" customWidth="1"/>
    <col min="4" max="4" width="14.5703125" customWidth="1"/>
    <col min="5" max="10" width="20" bestFit="1" customWidth="1"/>
    <col min="11" max="12" width="10.7109375" customWidth="1"/>
    <col min="13" max="14" width="20" bestFit="1" customWidth="1"/>
  </cols>
  <sheetData>
    <row r="1" spans="1:14" s="2" customFormat="1" ht="206.25" x14ac:dyDescent="0.25">
      <c r="A1" s="2" t="s">
        <v>5</v>
      </c>
      <c r="B1" s="2" t="s">
        <v>0</v>
      </c>
      <c r="C1" s="2" t="s">
        <v>1</v>
      </c>
      <c r="D1" s="2" t="s">
        <v>6</v>
      </c>
      <c r="E1" s="2" t="s">
        <v>7</v>
      </c>
      <c r="F1" s="2" t="s">
        <v>8</v>
      </c>
      <c r="G1" s="2" t="s">
        <v>2</v>
      </c>
      <c r="H1" s="2" t="s">
        <v>9</v>
      </c>
      <c r="I1" s="2" t="s">
        <v>10</v>
      </c>
      <c r="J1" s="2" t="s">
        <v>11</v>
      </c>
      <c r="K1" s="2" t="s">
        <v>3</v>
      </c>
      <c r="L1" s="2" t="s">
        <v>4</v>
      </c>
      <c r="M1" s="2" t="s">
        <v>12</v>
      </c>
      <c r="N1" s="2" t="s">
        <v>13</v>
      </c>
    </row>
    <row r="51" spans="1:14" x14ac:dyDescent="0.25">
      <c r="A51" s="1"/>
      <c r="C51" s="1"/>
      <c r="J51" s="1"/>
      <c r="M51" s="1"/>
      <c r="N51" s="1"/>
    </row>
    <row r="52" spans="1:14" x14ac:dyDescent="0.25">
      <c r="A52" s="1"/>
      <c r="C52" s="1"/>
      <c r="J52" s="1"/>
      <c r="N52" s="1"/>
    </row>
    <row r="53" spans="1:14" x14ac:dyDescent="0.25">
      <c r="A53" s="1"/>
      <c r="C53" s="1"/>
      <c r="J53" s="1"/>
    </row>
    <row r="54" spans="1:14" x14ac:dyDescent="0.25">
      <c r="A54" s="1"/>
      <c r="C54" s="1"/>
      <c r="H54" s="1"/>
      <c r="J54" s="1"/>
      <c r="M54" s="1"/>
    </row>
    <row r="55" spans="1:14" x14ac:dyDescent="0.25">
      <c r="A55" s="1"/>
      <c r="C55" s="1"/>
      <c r="H55" s="1"/>
      <c r="J55" s="1"/>
      <c r="K55" s="1"/>
      <c r="L55" s="1"/>
    </row>
    <row r="56" spans="1:14" x14ac:dyDescent="0.25">
      <c r="A56" s="1"/>
      <c r="C56" s="1"/>
      <c r="J56" s="1"/>
      <c r="K56" s="1"/>
      <c r="L56" s="1"/>
    </row>
    <row r="57" spans="1:14" x14ac:dyDescent="0.25">
      <c r="A57" s="1"/>
      <c r="C57" s="1"/>
      <c r="H57" s="1"/>
      <c r="J57" s="1"/>
    </row>
    <row r="58" spans="1:14" x14ac:dyDescent="0.25">
      <c r="A58" s="1"/>
      <c r="C58" s="1"/>
      <c r="J58" s="1"/>
    </row>
    <row r="59" spans="1:14" x14ac:dyDescent="0.25">
      <c r="A59" s="1"/>
      <c r="C59" s="1"/>
      <c r="J59" s="1"/>
    </row>
    <row r="60" spans="1:14" x14ac:dyDescent="0.25">
      <c r="A60" s="1"/>
      <c r="C60" s="1"/>
      <c r="J60" s="1"/>
    </row>
    <row r="61" spans="1:14" x14ac:dyDescent="0.25">
      <c r="A61" s="1"/>
      <c r="C61" s="1"/>
      <c r="J61" s="1"/>
    </row>
    <row r="62" spans="1:14" x14ac:dyDescent="0.25">
      <c r="A62" s="1"/>
      <c r="C62" s="1"/>
      <c r="J62" s="1"/>
    </row>
    <row r="63" spans="1:14" x14ac:dyDescent="0.25">
      <c r="A63" s="1"/>
      <c r="C63" s="1"/>
      <c r="H63" s="1"/>
      <c r="J63" s="1"/>
    </row>
    <row r="64" spans="1:14" x14ac:dyDescent="0.25">
      <c r="A64" s="1"/>
      <c r="C64" s="1"/>
      <c r="J64" s="1"/>
    </row>
    <row r="65" spans="1:14" x14ac:dyDescent="0.25">
      <c r="A65" s="1"/>
      <c r="C65" s="1"/>
      <c r="H65" s="1"/>
      <c r="J65" s="1"/>
    </row>
    <row r="66" spans="1:14" x14ac:dyDescent="0.25">
      <c r="A66" s="1"/>
      <c r="C66" s="1"/>
      <c r="J66" s="1"/>
    </row>
    <row r="67" spans="1:14" x14ac:dyDescent="0.25">
      <c r="A67" s="1"/>
      <c r="C67" s="1"/>
      <c r="H67" s="1"/>
      <c r="J67" s="1"/>
    </row>
    <row r="68" spans="1:14" x14ac:dyDescent="0.25">
      <c r="A68" s="1"/>
      <c r="C68" s="1"/>
      <c r="J68" s="1"/>
    </row>
    <row r="69" spans="1:14" x14ac:dyDescent="0.25">
      <c r="A69" s="1"/>
      <c r="C69" s="1"/>
      <c r="J69" s="1"/>
      <c r="M69" s="1"/>
    </row>
    <row r="70" spans="1:14" x14ac:dyDescent="0.25">
      <c r="A70" s="1"/>
      <c r="C70" s="1"/>
      <c r="J70" s="1"/>
    </row>
    <row r="71" spans="1:14" x14ac:dyDescent="0.25">
      <c r="A71" s="1"/>
      <c r="C71" s="1"/>
      <c r="H71" s="1"/>
      <c r="J71" s="1"/>
      <c r="M71" s="1"/>
      <c r="N71" s="1"/>
    </row>
    <row r="72" spans="1:14" x14ac:dyDescent="0.25">
      <c r="A72" s="1"/>
      <c r="C72" s="1"/>
      <c r="H72" s="1"/>
      <c r="J72" s="1"/>
      <c r="M72" s="1"/>
      <c r="N72" s="1"/>
    </row>
    <row r="73" spans="1:14" x14ac:dyDescent="0.25">
      <c r="A73" s="1"/>
      <c r="C73" s="1"/>
      <c r="J73" s="1"/>
      <c r="M73" s="1"/>
      <c r="N73" s="1"/>
    </row>
    <row r="74" spans="1:14" x14ac:dyDescent="0.25">
      <c r="A74" s="1"/>
      <c r="C74" s="1"/>
      <c r="H74" s="1"/>
      <c r="J74" s="1"/>
      <c r="K74" s="1"/>
      <c r="L74" s="1"/>
      <c r="M74" s="1"/>
      <c r="N74" s="1"/>
    </row>
    <row r="75" spans="1:14" x14ac:dyDescent="0.25">
      <c r="A75" s="1"/>
      <c r="C75" s="1"/>
      <c r="J75" s="1"/>
      <c r="M75" s="1"/>
      <c r="N75" s="1"/>
    </row>
    <row r="76" spans="1:14" x14ac:dyDescent="0.25">
      <c r="A76" s="1"/>
      <c r="C76" s="1"/>
      <c r="H76" s="1"/>
      <c r="J76" s="1"/>
    </row>
    <row r="77" spans="1:14" x14ac:dyDescent="0.25">
      <c r="A77" s="1"/>
      <c r="C77" s="1"/>
      <c r="H77" s="1"/>
      <c r="J77" s="1"/>
      <c r="K77" s="1"/>
      <c r="L77" s="1"/>
      <c r="M77" s="1"/>
      <c r="N77" s="1"/>
    </row>
    <row r="78" spans="1:14" x14ac:dyDescent="0.25">
      <c r="A78" s="1"/>
      <c r="C78" s="1"/>
      <c r="H78" s="1"/>
      <c r="J78" s="1"/>
      <c r="M78" s="1"/>
      <c r="N78" s="1"/>
    </row>
    <row r="79" spans="1:14" x14ac:dyDescent="0.25">
      <c r="A79" s="1"/>
      <c r="C79" s="1"/>
      <c r="H79" s="1"/>
      <c r="J79" s="1"/>
      <c r="K79" s="1"/>
      <c r="L79" s="1"/>
      <c r="M79" s="1"/>
    </row>
    <row r="80" spans="1:14" x14ac:dyDescent="0.25">
      <c r="A80" s="1"/>
      <c r="C80" s="1"/>
    </row>
    <row r="81" spans="1:13" x14ac:dyDescent="0.25">
      <c r="A81" s="1"/>
      <c r="C81" s="1"/>
      <c r="H81" s="1"/>
      <c r="J81" s="1"/>
      <c r="K81" s="1"/>
      <c r="L81" s="1"/>
      <c r="M81" s="1"/>
    </row>
    <row r="82" spans="1:13" x14ac:dyDescent="0.25">
      <c r="A82" s="1"/>
      <c r="C82" s="1"/>
      <c r="H82" s="1"/>
      <c r="J82" s="1"/>
    </row>
    <row r="83" spans="1:13" x14ac:dyDescent="0.25">
      <c r="A83" s="1"/>
      <c r="C83" s="1"/>
      <c r="J83" s="1"/>
      <c r="K83" s="1"/>
      <c r="L83" s="1"/>
    </row>
    <row r="84" spans="1:13" x14ac:dyDescent="0.25">
      <c r="A84" s="1"/>
      <c r="C84" s="1"/>
      <c r="H84" s="1"/>
      <c r="J84" s="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verejna linkova doprava; MAD</vt:lpstr>
      <vt:lpstr>zeleznicni drahy a vlecky</vt:lpstr>
      <vt:lpstr>ostatni drazni doprava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Tvrdý David Ing.</dc:creator>
  <cp:lastModifiedBy>Tvrdý David Ing.</cp:lastModifiedBy>
  <cp:lastPrinted>2024-09-17T06:48:09Z</cp:lastPrinted>
  <dcterms:created xsi:type="dcterms:W3CDTF">2020-07-21T05:45:49Z</dcterms:created>
  <dcterms:modified xsi:type="dcterms:W3CDTF">2024-09-17T06:48:53Z</dcterms:modified>
</cp:coreProperties>
</file>