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KUMENTY\11000_UV\"/>
    </mc:Choice>
  </mc:AlternateContent>
  <bookViews>
    <workbookView xWindow="10428" yWindow="2916" windowWidth="21456" windowHeight="11400"/>
  </bookViews>
  <sheets>
    <sheet name="List1" sheetId="1" r:id="rId1"/>
  </sheets>
  <definedNames>
    <definedName name="_xlnm._FilterDatabase" localSheetId="0" hidden="1">List1!$A$3:$F$96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6" i="1" l="1"/>
  <c r="E96" i="1"/>
  <c r="F96" i="1" l="1"/>
</calcChain>
</file>

<file path=xl/sharedStrings.xml><?xml version="1.0" encoding="utf-8"?>
<sst xmlns="http://schemas.openxmlformats.org/spreadsheetml/2006/main" count="286" uniqueCount="132">
  <si>
    <t>stav k:</t>
  </si>
  <si>
    <t>Název akce</t>
  </si>
  <si>
    <t>Stupeň PD (DÚR, DUSP, DSP, VD-ZDS)</t>
  </si>
  <si>
    <t>Délka hlavní trasy v km</t>
  </si>
  <si>
    <t xml:space="preserve"> </t>
  </si>
  <si>
    <t>Předpokládané stavební náklady akce (Kč bez DPH)</t>
  </si>
  <si>
    <t>Orientační odhad nákladů na PD včetně IČ
(Kč bez DPH)</t>
  </si>
  <si>
    <t>Přehled plánovaných výběrových řízení na zhotovitele PD (investiční jmenovité akce) 
pro období 04 až 12/2020</t>
  </si>
  <si>
    <t>Správa Olomouc</t>
  </si>
  <si>
    <t>D55 5501 Olomouc - Kokory</t>
  </si>
  <si>
    <t>I/46 Týneček - Šternberk</t>
  </si>
  <si>
    <t>DSP</t>
  </si>
  <si>
    <t>DUSP</t>
  </si>
  <si>
    <t>I/11 Postřelmov - Chromeč</t>
  </si>
  <si>
    <t>VD-ZDS</t>
  </si>
  <si>
    <t xml:space="preserve">I/21 PLANÁ - TRSTĚNICE </t>
  </si>
  <si>
    <t xml:space="preserve">DÚR </t>
  </si>
  <si>
    <t>I/27 PLASY - OBCHVAT</t>
  </si>
  <si>
    <t xml:space="preserve">I/26 D5 - STOD </t>
  </si>
  <si>
    <t>I/20 LOSINÁ - OBCHVAT</t>
  </si>
  <si>
    <t>I/26 HOLÝŠOV - OBCHVAT</t>
  </si>
  <si>
    <t>I/27 PLZEŇ, PŘEMYSLOVA - KARLOVARSKÁ</t>
  </si>
  <si>
    <t>I/20 KASEJOVICE - OBCHVAT</t>
  </si>
  <si>
    <t xml:space="preserve">I/27 KAZNĚJOV - TŘEMOŠNÁ, PŘELOŽKA </t>
  </si>
  <si>
    <t>I/22 KLATOVY - BEŇOVY - KAL</t>
  </si>
  <si>
    <t xml:space="preserve">I/21 PLANÁ - OKRUŽNÍ KŘIŽOVATKA </t>
  </si>
  <si>
    <t>I/27 PŘEŠTICE - OBCHVAT</t>
  </si>
  <si>
    <t xml:space="preserve">D4 PŘEMOSTĚNÍ RADOBYTCE </t>
  </si>
  <si>
    <t>Správa Plzeň</t>
  </si>
  <si>
    <t>Správa Pardubice</t>
  </si>
  <si>
    <t>I/36 Pardubice, Trnová-Fáblovka-Dubina</t>
  </si>
  <si>
    <t>I/36 Časy -Holice</t>
  </si>
  <si>
    <t>I/36 Sezemice - obchvat</t>
  </si>
  <si>
    <t>I/36 Pardubice, Globus -Trnová</t>
  </si>
  <si>
    <t>D6 Hořovičky obchvat</t>
  </si>
  <si>
    <t>D6, Hořesedly přeložka</t>
  </si>
  <si>
    <t>D6 Lubenec obchvat II. etapa</t>
  </si>
  <si>
    <t>I/64 Skalka u Hazlova</t>
  </si>
  <si>
    <t>SSUD Lubenec</t>
  </si>
  <si>
    <t>I/13, MÚK BOR</t>
  </si>
  <si>
    <t>I/21 Skalná křižovatka</t>
  </si>
  <si>
    <t>I/20, Serpentiny Bečov</t>
  </si>
  <si>
    <t>Správa Karlovy Vary</t>
  </si>
  <si>
    <t>DÚR</t>
  </si>
  <si>
    <t>I/38 Malín - Kuchyňka, přeložka</t>
  </si>
  <si>
    <t>Správa Praha</t>
  </si>
  <si>
    <t>I/42 Brno VMO, MÚK Ostravská radiála</t>
  </si>
  <si>
    <t>I/42 Brno, VMO Bauerova</t>
  </si>
  <si>
    <t>I/43 Bořitov - Svitávka</t>
  </si>
  <si>
    <t>I/43 Podlesí - obchvat</t>
  </si>
  <si>
    <t>I/43 MÚK Kuřim, východ</t>
  </si>
  <si>
    <t>I/43 Lom Černá Hora</t>
  </si>
  <si>
    <t>I/50 Bučovice, obchvat</t>
  </si>
  <si>
    <t>I/53 Lechovice - Miroslav</t>
  </si>
  <si>
    <t>I/53 Miroslav - Branišovice</t>
  </si>
  <si>
    <t>I/53 Branišovice - Pohořelice</t>
  </si>
  <si>
    <t>D52 5206.1 Obchvat Mikulova</t>
  </si>
  <si>
    <t>I/55 Břeclav obchvat</t>
  </si>
  <si>
    <t>D7 odpočívky Všehrdy km 72 P+L</t>
  </si>
  <si>
    <t>I/27 Most - Litvínov</t>
  </si>
  <si>
    <t>I/27 Havraň, obchvat</t>
  </si>
  <si>
    <t>I/15 Želkovice, obchvat</t>
  </si>
  <si>
    <t>Správa Chomutov</t>
  </si>
  <si>
    <t>D2 Odpočívka Lanžhot</t>
  </si>
  <si>
    <t>Rozšíření dálnice D1 v úseku Brno východ - Rohlenka</t>
  </si>
  <si>
    <t xml:space="preserve">D1 01191.C Brno centrum – Brno jih – projekt nového mostu D1-233 </t>
  </si>
  <si>
    <t>D1 Rozšíření odpočívky Mikulášov</t>
  </si>
  <si>
    <t>DSP, VD-ZDS</t>
  </si>
  <si>
    <t>D4 odpočívka Předotice</t>
  </si>
  <si>
    <t>I/34 Lišov - Vranín</t>
  </si>
  <si>
    <t>I/20 Protivín - Vodňany, uspořádání 2+1</t>
  </si>
  <si>
    <t>I/20 Vodňany - Nová Hospoda, uspořádání 2+1</t>
  </si>
  <si>
    <t xml:space="preserve">D0  SOKP 515 zkapacitnění </t>
  </si>
  <si>
    <t xml:space="preserve">D5 zkapacitnění </t>
  </si>
  <si>
    <t>D0 Most přes Dolnopočernický rybník DUSP</t>
  </si>
  <si>
    <t>D5 odpočívka Rozvadov - zkapacitnění</t>
  </si>
  <si>
    <t>DUSP, VD-ZDS</t>
  </si>
  <si>
    <t>SOKP 511  Běchovice - D1</t>
  </si>
  <si>
    <t>I/12  Běchovice - Úvaly</t>
  </si>
  <si>
    <t>Závod Praha</t>
  </si>
  <si>
    <t>I/3 Červené Vršky, Benešov uspořádání 2+1</t>
  </si>
  <si>
    <t>D11 Odpočívka Předměřice</t>
  </si>
  <si>
    <t>Správa Hradec Králové</t>
  </si>
  <si>
    <t>I/14 Solnice, obchvat</t>
  </si>
  <si>
    <t>D35 Hořice - Sadová</t>
  </si>
  <si>
    <t>D35 Sadová - Plotiště</t>
  </si>
  <si>
    <t>I/35 MÚK D11 Plotiště - OK Plotiště</t>
  </si>
  <si>
    <t>D35 Úlibice - obchvat</t>
  </si>
  <si>
    <t>I/35 Hradec Králové, most ev.č. 35-077</t>
  </si>
  <si>
    <t>I/11 - Severní tangenta, Hradec Králové</t>
  </si>
  <si>
    <t>Správa Liberec</t>
  </si>
  <si>
    <t>I/9 Dubice - Dolní Libchava ( Sosnová - II/262 )</t>
  </si>
  <si>
    <t>I/9 Okrouhlá</t>
  </si>
  <si>
    <t>D10 SSÚD Brodce</t>
  </si>
  <si>
    <t>I/13 Děčín, OK Benešovská</t>
  </si>
  <si>
    <t xml:space="preserve">I/13 Krásná Studánka - Dětřichov </t>
  </si>
  <si>
    <t>Správa Ostrava</t>
  </si>
  <si>
    <t>D48 MÚK Bělotín - Rybí, úsek km 18,1-20,3</t>
  </si>
  <si>
    <t>I/58 Mošnov - obchvat</t>
  </si>
  <si>
    <t>I/57 Linhartovy, pilotní projekt BIM</t>
  </si>
  <si>
    <t>DSP/IČ</t>
  </si>
  <si>
    <t>I/45 Krnov - západní obchvat</t>
  </si>
  <si>
    <t>DÚR/IČ</t>
  </si>
  <si>
    <t>I/57 Skrochovice, obchvat</t>
  </si>
  <si>
    <t>I/11 Opava Komárov, jižní obchvat</t>
  </si>
  <si>
    <t xml:space="preserve">I/45 Nové Heřminovy - Zátor - I. etapa </t>
  </si>
  <si>
    <t>I/56 Ostrava -  Prodl. Místecká, III. stavba</t>
  </si>
  <si>
    <t>I/11 Mosty u Jablunkova, Ekodukt</t>
  </si>
  <si>
    <t>Správa Zlín</t>
  </si>
  <si>
    <t>I/57, Semetín - Bystřička, II.stavba</t>
  </si>
  <si>
    <t>D55, 5506 Napajedla - Babice, II.etapa</t>
  </si>
  <si>
    <t>DSP/IČ vč. MPP</t>
  </si>
  <si>
    <t>D49, 4902.2 Fryšták - Lípa, 2. etapa</t>
  </si>
  <si>
    <t>I/57, Valašské Meziříčí, obchvat</t>
  </si>
  <si>
    <t>Správa Jihlava</t>
  </si>
  <si>
    <t>I/34 Věž - Skála, DÚR</t>
  </si>
  <si>
    <t xml:space="preserve">I/37 Žďár nad Sázavou, Jihlavská-Brněnská </t>
  </si>
  <si>
    <t>I/23 Dobrá Voda, DÚR</t>
  </si>
  <si>
    <t xml:space="preserve">I/19 Pohled - Simtany </t>
  </si>
  <si>
    <t>I/16 Vyvřineč, obchvat</t>
  </si>
  <si>
    <t>Organizační složka S/Z</t>
  </si>
  <si>
    <t xml:space="preserve">Závod Brno </t>
  </si>
  <si>
    <t>CELKEM</t>
  </si>
  <si>
    <t>DSP (aktualizace)</t>
  </si>
  <si>
    <t>DÚR, DSP/IČ</t>
  </si>
  <si>
    <t>DUSP/IČ</t>
  </si>
  <si>
    <t xml:space="preserve">DUSP </t>
  </si>
  <si>
    <t>D11 Odpočívka Jaroměř</t>
  </si>
  <si>
    <t>DUSP/IČ vč. MPP, VD-ZDS</t>
  </si>
  <si>
    <t>D1 SSÚD Bernartice, modernizace</t>
  </si>
  <si>
    <t>DSP/IČ, VD-ZDS</t>
  </si>
  <si>
    <t>Správa České Budějovice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</si>
</sst>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6" formatCode="_-* #,##0\ &quot;Kč&quot;_-;\-* #,##0\ &quot;Kč&quot;_-;_-* &quot;-&quot;??\ &quot;Kč&quot;_-;_-@_-"/>
    <numFmt numFmtId="168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8" fillId="2" borderId="0" applyNumberFormat="0" applyBorder="0" applyAlignment="0" applyProtection="0"/>
    <xf numFmtId="0" fontId="7" fillId="2" borderId="0" applyNumberFormat="0" applyBorder="0" applyAlignment="0" applyProtection="0"/>
    <xf numFmtId="0" fontId="6" fillId="2" borderId="0" applyNumberFormat="0" applyBorder="0" applyAlignment="0" applyProtection="0"/>
    <xf numFmtId="164" fontId="12" fillId="0" borderId="0" applyFont="0" applyFill="0" applyBorder="0" applyAlignment="0" applyProtection="0"/>
    <xf numFmtId="0" fontId="5" fillId="2" borderId="0" applyNumberFormat="0" applyBorder="0" applyAlignment="0" applyProtection="0"/>
    <xf numFmtId="0" fontId="4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4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vertical="center" wrapText="1"/>
    </xf>
    <xf numFmtId="3" fontId="0" fillId="0" borderId="0" xfId="0" applyNumberFormat="1"/>
    <xf numFmtId="0" fontId="13" fillId="0" borderId="0" xfId="0" applyFont="1"/>
    <xf numFmtId="3" fontId="13" fillId="0" borderId="0" xfId="0" applyNumberFormat="1" applyFont="1"/>
    <xf numFmtId="0" fontId="0" fillId="0" borderId="0" xfId="0" applyBorder="1" applyAlignment="1"/>
    <xf numFmtId="0" fontId="0" fillId="0" borderId="0" xfId="0" applyBorder="1"/>
    <xf numFmtId="166" fontId="0" fillId="0" borderId="0" xfId="0" applyNumberFormat="1" applyAlignment="1">
      <alignment horizontal="center"/>
    </xf>
    <xf numFmtId="0" fontId="10" fillId="0" borderId="0" xfId="0" applyFont="1" applyAlignment="1">
      <alignment horizontal="right" vertical="center" wrapText="1"/>
    </xf>
    <xf numFmtId="14" fontId="10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3" fontId="0" fillId="4" borderId="1" xfId="1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3" fontId="13" fillId="4" borderId="1" xfId="10" applyNumberFormat="1" applyFont="1" applyFill="1" applyBorder="1" applyAlignment="1">
      <alignment horizontal="center" vertical="center" wrapText="1"/>
    </xf>
    <xf numFmtId="3" fontId="0" fillId="4" borderId="1" xfId="11" applyNumberFormat="1" applyFont="1" applyFill="1" applyBorder="1" applyAlignment="1">
      <alignment horizontal="center" vertical="center" wrapText="1"/>
    </xf>
    <xf numFmtId="3" fontId="0" fillId="4" borderId="1" xfId="12" applyNumberFormat="1" applyFont="1" applyFill="1" applyBorder="1" applyAlignment="1">
      <alignment horizontal="center" vertical="center" wrapText="1"/>
    </xf>
    <xf numFmtId="3" fontId="13" fillId="4" borderId="1" xfId="12" applyNumberFormat="1" applyFont="1" applyFill="1" applyBorder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3" fontId="1" fillId="4" borderId="0" xfId="0" applyNumberFormat="1" applyFont="1" applyFill="1" applyAlignment="1">
      <alignment horizontal="center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center" vertical="center" wrapText="1"/>
    </xf>
    <xf numFmtId="3" fontId="0" fillId="4" borderId="5" xfId="12" applyNumberFormat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vertical="center" wrapText="1"/>
    </xf>
    <xf numFmtId="3" fontId="0" fillId="4" borderId="5" xfId="11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3" fontId="9" fillId="0" borderId="8" xfId="10" applyNumberFormat="1" applyFont="1" applyBorder="1" applyAlignment="1">
      <alignment horizontal="center" vertical="center" wrapText="1"/>
    </xf>
    <xf numFmtId="3" fontId="9" fillId="0" borderId="9" xfId="10" applyNumberFormat="1" applyFont="1" applyBorder="1" applyAlignment="1">
      <alignment horizontal="center" vertical="center" wrapText="1"/>
    </xf>
    <xf numFmtId="168" fontId="0" fillId="4" borderId="1" xfId="0" applyNumberFormat="1" applyFill="1" applyBorder="1" applyAlignment="1">
      <alignment horizontal="center" vertical="center" wrapText="1"/>
    </xf>
    <xf numFmtId="168" fontId="13" fillId="4" borderId="1" xfId="0" applyNumberFormat="1" applyFont="1" applyFill="1" applyBorder="1" applyAlignment="1">
      <alignment horizontal="center" vertical="center" wrapText="1"/>
    </xf>
    <xf numFmtId="168" fontId="0" fillId="4" borderId="5" xfId="0" applyNumberFormat="1" applyFill="1" applyBorder="1" applyAlignment="1">
      <alignment horizontal="center" vertical="center" wrapText="1"/>
    </xf>
  </cellXfs>
  <cellStyles count="13">
    <cellStyle name="40 % – Zvýraznění1" xfId="1" builtinId="31"/>
    <cellStyle name="40 % – Zvýraznění1 2" xfId="2"/>
    <cellStyle name="40 % – Zvýraznění1 2 2" xfId="9"/>
    <cellStyle name="40 % – Zvýraznění1 3" xfId="3"/>
    <cellStyle name="40 % – Zvýraznění1 4" xfId="5"/>
    <cellStyle name="40 % – Zvýraznění1 5" xfId="6"/>
    <cellStyle name="40 % – Zvýraznění1 6" xfId="7"/>
    <cellStyle name="40 % – Zvýraznění1 7" xfId="8"/>
    <cellStyle name="Čárka" xfId="11" builtinId="3"/>
    <cellStyle name="Čárka 2" xfId="4"/>
    <cellStyle name="Měna" xfId="10" builtinId="4"/>
    <cellStyle name="Měna 2" xfId="12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tabSelected="1" zoomScaleNormal="100" workbookViewId="0">
      <pane ySplit="3" topLeftCell="A84" activePane="bottomLeft" state="frozen"/>
      <selection pane="bottomLeft" activeCell="I12" sqref="I12"/>
    </sheetView>
  </sheetViews>
  <sheetFormatPr defaultRowHeight="14.4" x14ac:dyDescent="0.3"/>
  <cols>
    <col min="1" max="1" width="23" customWidth="1"/>
    <col min="2" max="2" width="41.21875" style="2" customWidth="1"/>
    <col min="3" max="3" width="23.33203125" customWidth="1"/>
    <col min="4" max="4" width="12.33203125" customWidth="1"/>
    <col min="5" max="6" width="18" style="3" customWidth="1"/>
    <col min="7" max="7" width="10.88671875" bestFit="1" customWidth="1"/>
  </cols>
  <sheetData>
    <row r="1" spans="1:7" x14ac:dyDescent="0.3">
      <c r="A1" s="13" t="s">
        <v>0</v>
      </c>
      <c r="B1" s="14">
        <v>43922</v>
      </c>
      <c r="C1" s="15" t="s">
        <v>4</v>
      </c>
      <c r="D1" s="15"/>
      <c r="E1" s="16"/>
      <c r="F1" s="16"/>
    </row>
    <row r="2" spans="1:7" s="4" customFormat="1" ht="52.5" customHeight="1" x14ac:dyDescent="0.3">
      <c r="A2" s="34" t="s">
        <v>7</v>
      </c>
      <c r="B2" s="35"/>
      <c r="C2" s="35"/>
      <c r="D2" s="35"/>
      <c r="E2" s="35"/>
      <c r="F2" s="36"/>
    </row>
    <row r="3" spans="1:7" s="1" customFormat="1" ht="57.6" x14ac:dyDescent="0.3">
      <c r="A3" s="5" t="s">
        <v>120</v>
      </c>
      <c r="B3" s="6" t="s">
        <v>1</v>
      </c>
      <c r="C3" s="5" t="s">
        <v>2</v>
      </c>
      <c r="D3" s="5" t="s">
        <v>3</v>
      </c>
      <c r="E3" s="5" t="s">
        <v>5</v>
      </c>
      <c r="F3" s="5" t="s">
        <v>6</v>
      </c>
    </row>
    <row r="4" spans="1:7" x14ac:dyDescent="0.3">
      <c r="A4" s="17" t="s">
        <v>8</v>
      </c>
      <c r="B4" s="17" t="s">
        <v>9</v>
      </c>
      <c r="C4" s="18" t="s">
        <v>14</v>
      </c>
      <c r="D4" s="43">
        <v>7.62</v>
      </c>
      <c r="E4" s="19">
        <v>2260829246</v>
      </c>
      <c r="F4" s="19">
        <v>30000000</v>
      </c>
    </row>
    <row r="5" spans="1:7" x14ac:dyDescent="0.3">
      <c r="A5" s="17" t="s">
        <v>8</v>
      </c>
      <c r="B5" s="17" t="s">
        <v>10</v>
      </c>
      <c r="C5" s="18" t="s">
        <v>11</v>
      </c>
      <c r="D5" s="43">
        <v>7.07</v>
      </c>
      <c r="E5" s="19">
        <v>2716557348</v>
      </c>
      <c r="F5" s="19">
        <v>40000000</v>
      </c>
    </row>
    <row r="6" spans="1:7" x14ac:dyDescent="0.3">
      <c r="A6" s="17" t="s">
        <v>8</v>
      </c>
      <c r="B6" s="17" t="s">
        <v>13</v>
      </c>
      <c r="C6" s="18" t="s">
        <v>14</v>
      </c>
      <c r="D6" s="43">
        <v>4.03</v>
      </c>
      <c r="E6" s="19">
        <v>395710524</v>
      </c>
      <c r="F6" s="19">
        <v>8117000</v>
      </c>
      <c r="G6" s="7"/>
    </row>
    <row r="7" spans="1:7" x14ac:dyDescent="0.3">
      <c r="A7" s="17" t="s">
        <v>28</v>
      </c>
      <c r="B7" s="17" t="s">
        <v>15</v>
      </c>
      <c r="C7" s="18" t="s">
        <v>16</v>
      </c>
      <c r="D7" s="43">
        <v>7.39</v>
      </c>
      <c r="E7" s="19">
        <v>1047214050</v>
      </c>
      <c r="F7" s="19">
        <v>14000000</v>
      </c>
    </row>
    <row r="8" spans="1:7" x14ac:dyDescent="0.3">
      <c r="A8" s="17" t="s">
        <v>28</v>
      </c>
      <c r="B8" s="17" t="s">
        <v>17</v>
      </c>
      <c r="C8" s="18" t="s">
        <v>11</v>
      </c>
      <c r="D8" s="43">
        <v>5.5</v>
      </c>
      <c r="E8" s="19">
        <v>1207100000</v>
      </c>
      <c r="F8" s="19">
        <v>15000000</v>
      </c>
    </row>
    <row r="9" spans="1:7" x14ac:dyDescent="0.3">
      <c r="A9" s="17" t="s">
        <v>28</v>
      </c>
      <c r="B9" s="17" t="s">
        <v>18</v>
      </c>
      <c r="C9" s="18" t="s">
        <v>11</v>
      </c>
      <c r="D9" s="43">
        <v>12.51</v>
      </c>
      <c r="E9" s="19">
        <v>2178986780</v>
      </c>
      <c r="F9" s="19">
        <v>22000000</v>
      </c>
    </row>
    <row r="10" spans="1:7" x14ac:dyDescent="0.3">
      <c r="A10" s="17" t="s">
        <v>28</v>
      </c>
      <c r="B10" s="17" t="s">
        <v>19</v>
      </c>
      <c r="C10" s="18" t="s">
        <v>11</v>
      </c>
      <c r="D10" s="43">
        <v>5.42</v>
      </c>
      <c r="E10" s="19">
        <v>1070763640</v>
      </c>
      <c r="F10" s="19">
        <v>12000000</v>
      </c>
    </row>
    <row r="11" spans="1:7" x14ac:dyDescent="0.3">
      <c r="A11" s="17" t="s">
        <v>28</v>
      </c>
      <c r="B11" s="17" t="s">
        <v>20</v>
      </c>
      <c r="C11" s="18" t="s">
        <v>16</v>
      </c>
      <c r="D11" s="43">
        <v>5.4</v>
      </c>
      <c r="E11" s="19">
        <v>1512371070</v>
      </c>
      <c r="F11" s="19">
        <v>12000000</v>
      </c>
    </row>
    <row r="12" spans="1:7" x14ac:dyDescent="0.3">
      <c r="A12" s="17" t="s">
        <v>28</v>
      </c>
      <c r="B12" s="17" t="s">
        <v>21</v>
      </c>
      <c r="C12" s="18" t="s">
        <v>16</v>
      </c>
      <c r="D12" s="43">
        <v>1.347</v>
      </c>
      <c r="E12" s="19">
        <v>537190083</v>
      </c>
      <c r="F12" s="19">
        <v>10000000</v>
      </c>
    </row>
    <row r="13" spans="1:7" x14ac:dyDescent="0.3">
      <c r="A13" s="17" t="s">
        <v>28</v>
      </c>
      <c r="B13" s="17" t="s">
        <v>22</v>
      </c>
      <c r="C13" s="18" t="s">
        <v>16</v>
      </c>
      <c r="D13" s="43">
        <v>4.0979999999999999</v>
      </c>
      <c r="E13" s="19">
        <v>765229752</v>
      </c>
      <c r="F13" s="19">
        <v>12000000</v>
      </c>
    </row>
    <row r="14" spans="1:7" x14ac:dyDescent="0.3">
      <c r="A14" s="17" t="s">
        <v>28</v>
      </c>
      <c r="B14" s="17" t="s">
        <v>23</v>
      </c>
      <c r="C14" s="18" t="s">
        <v>16</v>
      </c>
      <c r="D14" s="43">
        <v>4.0999999999999996</v>
      </c>
      <c r="E14" s="19">
        <v>760330000</v>
      </c>
      <c r="F14" s="19">
        <v>12000000</v>
      </c>
    </row>
    <row r="15" spans="1:7" x14ac:dyDescent="0.3">
      <c r="A15" s="17" t="s">
        <v>28</v>
      </c>
      <c r="B15" s="17" t="s">
        <v>24</v>
      </c>
      <c r="C15" s="18" t="s">
        <v>16</v>
      </c>
      <c r="D15" s="43">
        <v>1.5780000000000001</v>
      </c>
      <c r="E15" s="19">
        <v>159168993</v>
      </c>
      <c r="F15" s="19">
        <v>3000000</v>
      </c>
    </row>
    <row r="16" spans="1:7" x14ac:dyDescent="0.3">
      <c r="A16" s="17" t="s">
        <v>28</v>
      </c>
      <c r="B16" s="17" t="s">
        <v>25</v>
      </c>
      <c r="C16" s="18" t="s">
        <v>12</v>
      </c>
      <c r="D16" s="43">
        <v>0.216</v>
      </c>
      <c r="E16" s="19">
        <v>33853378</v>
      </c>
      <c r="F16" s="19">
        <v>2000000</v>
      </c>
    </row>
    <row r="17" spans="1:7" x14ac:dyDescent="0.3">
      <c r="A17" s="17" t="s">
        <v>28</v>
      </c>
      <c r="B17" s="17" t="s">
        <v>26</v>
      </c>
      <c r="C17" s="18" t="s">
        <v>11</v>
      </c>
      <c r="D17" s="43">
        <v>5.2640000000000002</v>
      </c>
      <c r="E17" s="19">
        <v>608147107</v>
      </c>
      <c r="F17" s="19">
        <v>13000000</v>
      </c>
    </row>
    <row r="18" spans="1:7" x14ac:dyDescent="0.3">
      <c r="A18" s="17" t="s">
        <v>28</v>
      </c>
      <c r="B18" s="17" t="s">
        <v>27</v>
      </c>
      <c r="C18" s="18" t="s">
        <v>16</v>
      </c>
      <c r="D18" s="43">
        <v>0.61199999999999999</v>
      </c>
      <c r="E18" s="19">
        <v>63052000</v>
      </c>
      <c r="F18" s="19">
        <v>2000000</v>
      </c>
      <c r="G18" s="7"/>
    </row>
    <row r="19" spans="1:7" x14ac:dyDescent="0.3">
      <c r="A19" s="20" t="s">
        <v>29</v>
      </c>
      <c r="B19" s="17" t="s">
        <v>30</v>
      </c>
      <c r="C19" s="18" t="s">
        <v>14</v>
      </c>
      <c r="D19" s="43">
        <v>4.17</v>
      </c>
      <c r="E19" s="19">
        <v>1327775679</v>
      </c>
      <c r="F19" s="19">
        <v>15947700</v>
      </c>
    </row>
    <row r="20" spans="1:7" x14ac:dyDescent="0.3">
      <c r="A20" s="20" t="s">
        <v>29</v>
      </c>
      <c r="B20" s="17" t="s">
        <v>31</v>
      </c>
      <c r="C20" s="18" t="s">
        <v>14</v>
      </c>
      <c r="D20" s="43">
        <v>3.44</v>
      </c>
      <c r="E20" s="19">
        <v>207450000</v>
      </c>
      <c r="F20" s="19">
        <v>3700000</v>
      </c>
    </row>
    <row r="21" spans="1:7" x14ac:dyDescent="0.3">
      <c r="A21" s="20" t="s">
        <v>29</v>
      </c>
      <c r="B21" s="17" t="s">
        <v>32</v>
      </c>
      <c r="C21" s="18" t="s">
        <v>14</v>
      </c>
      <c r="D21" s="43">
        <v>6.86</v>
      </c>
      <c r="E21" s="19">
        <v>933487000</v>
      </c>
      <c r="F21" s="19">
        <v>11900000</v>
      </c>
    </row>
    <row r="22" spans="1:7" x14ac:dyDescent="0.3">
      <c r="A22" s="20" t="s">
        <v>29</v>
      </c>
      <c r="B22" s="17" t="s">
        <v>33</v>
      </c>
      <c r="C22" s="18" t="s">
        <v>12</v>
      </c>
      <c r="D22" s="43">
        <v>0.67</v>
      </c>
      <c r="E22" s="19">
        <v>176823000</v>
      </c>
      <c r="F22" s="19">
        <v>5700000</v>
      </c>
      <c r="G22" s="7"/>
    </row>
    <row r="23" spans="1:7" x14ac:dyDescent="0.3">
      <c r="A23" s="20" t="s">
        <v>42</v>
      </c>
      <c r="B23" s="17" t="s">
        <v>34</v>
      </c>
      <c r="C23" s="18" t="s">
        <v>14</v>
      </c>
      <c r="D23" s="43">
        <v>5.194</v>
      </c>
      <c r="E23" s="19">
        <v>2332390000</v>
      </c>
      <c r="F23" s="19">
        <v>24500000</v>
      </c>
    </row>
    <row r="24" spans="1:7" x14ac:dyDescent="0.3">
      <c r="A24" s="20" t="s">
        <v>42</v>
      </c>
      <c r="B24" s="17" t="s">
        <v>35</v>
      </c>
      <c r="C24" s="18" t="s">
        <v>14</v>
      </c>
      <c r="D24" s="43">
        <v>9.1999999999999993</v>
      </c>
      <c r="E24" s="19">
        <v>2470335000</v>
      </c>
      <c r="F24" s="19">
        <v>26000000</v>
      </c>
    </row>
    <row r="25" spans="1:7" x14ac:dyDescent="0.3">
      <c r="A25" s="20" t="s">
        <v>42</v>
      </c>
      <c r="B25" s="17" t="s">
        <v>36</v>
      </c>
      <c r="C25" s="18" t="s">
        <v>123</v>
      </c>
      <c r="D25" s="43">
        <v>3.3</v>
      </c>
      <c r="E25" s="19">
        <v>595000000</v>
      </c>
      <c r="F25" s="19">
        <v>4500000</v>
      </c>
    </row>
    <row r="26" spans="1:7" x14ac:dyDescent="0.3">
      <c r="A26" s="20" t="s">
        <v>42</v>
      </c>
      <c r="B26" s="17" t="s">
        <v>37</v>
      </c>
      <c r="C26" s="18" t="s">
        <v>11</v>
      </c>
      <c r="D26" s="43">
        <v>0.75</v>
      </c>
      <c r="E26" s="19">
        <v>63000000</v>
      </c>
      <c r="F26" s="19">
        <v>2000000</v>
      </c>
    </row>
    <row r="27" spans="1:7" x14ac:dyDescent="0.3">
      <c r="A27" s="20" t="s">
        <v>42</v>
      </c>
      <c r="B27" s="17" t="s">
        <v>38</v>
      </c>
      <c r="C27" s="18" t="s">
        <v>11</v>
      </c>
      <c r="D27" s="43"/>
      <c r="E27" s="19">
        <v>216627000</v>
      </c>
      <c r="F27" s="19">
        <v>3500000</v>
      </c>
    </row>
    <row r="28" spans="1:7" x14ac:dyDescent="0.3">
      <c r="A28" s="20" t="s">
        <v>42</v>
      </c>
      <c r="B28" s="17" t="s">
        <v>39</v>
      </c>
      <c r="C28" s="18" t="s">
        <v>11</v>
      </c>
      <c r="D28" s="43">
        <v>0.4</v>
      </c>
      <c r="E28" s="19">
        <v>60000000</v>
      </c>
      <c r="F28" s="19">
        <v>2000000</v>
      </c>
    </row>
    <row r="29" spans="1:7" x14ac:dyDescent="0.3">
      <c r="A29" s="20" t="s">
        <v>42</v>
      </c>
      <c r="B29" s="17" t="s">
        <v>40</v>
      </c>
      <c r="C29" s="18" t="s">
        <v>11</v>
      </c>
      <c r="D29" s="43">
        <v>0.31</v>
      </c>
      <c r="E29" s="19">
        <v>41000000</v>
      </c>
      <c r="F29" s="19">
        <v>2000000</v>
      </c>
    </row>
    <row r="30" spans="1:7" x14ac:dyDescent="0.3">
      <c r="A30" s="20" t="s">
        <v>42</v>
      </c>
      <c r="B30" s="17" t="s">
        <v>41</v>
      </c>
      <c r="C30" s="18" t="s">
        <v>14</v>
      </c>
      <c r="D30" s="43">
        <v>0.8</v>
      </c>
      <c r="E30" s="19">
        <v>58000000</v>
      </c>
      <c r="F30" s="19">
        <v>2000000</v>
      </c>
      <c r="G30" s="7"/>
    </row>
    <row r="31" spans="1:7" x14ac:dyDescent="0.3">
      <c r="A31" s="20" t="s">
        <v>45</v>
      </c>
      <c r="B31" s="17" t="s">
        <v>119</v>
      </c>
      <c r="C31" s="18" t="s">
        <v>43</v>
      </c>
      <c r="D31" s="43">
        <v>3.11</v>
      </c>
      <c r="E31" s="19">
        <v>336772000</v>
      </c>
      <c r="F31" s="19">
        <v>6200000</v>
      </c>
    </row>
    <row r="32" spans="1:7" x14ac:dyDescent="0.3">
      <c r="A32" s="20" t="s">
        <v>45</v>
      </c>
      <c r="B32" s="17" t="s">
        <v>44</v>
      </c>
      <c r="C32" s="18" t="s">
        <v>130</v>
      </c>
      <c r="D32" s="43">
        <v>1.71</v>
      </c>
      <c r="E32" s="19">
        <v>142000000</v>
      </c>
      <c r="F32" s="19">
        <v>4100000</v>
      </c>
    </row>
    <row r="33" spans="1:10" x14ac:dyDescent="0.3">
      <c r="A33" s="20" t="s">
        <v>121</v>
      </c>
      <c r="B33" s="17" t="s">
        <v>63</v>
      </c>
      <c r="C33" s="18" t="s">
        <v>67</v>
      </c>
      <c r="D33" s="43"/>
      <c r="E33" s="19">
        <v>400997870</v>
      </c>
      <c r="F33" s="19">
        <v>12585000</v>
      </c>
    </row>
    <row r="34" spans="1:10" ht="28.8" x14ac:dyDescent="0.3">
      <c r="A34" s="20" t="s">
        <v>121</v>
      </c>
      <c r="B34" s="17" t="s">
        <v>64</v>
      </c>
      <c r="C34" s="18" t="s">
        <v>12</v>
      </c>
      <c r="D34" s="43">
        <v>3</v>
      </c>
      <c r="E34" s="19">
        <v>1200000000</v>
      </c>
      <c r="F34" s="19">
        <v>15000000</v>
      </c>
    </row>
    <row r="35" spans="1:10" ht="28.8" x14ac:dyDescent="0.3">
      <c r="A35" s="20" t="s">
        <v>121</v>
      </c>
      <c r="B35" s="22" t="s">
        <v>65</v>
      </c>
      <c r="C35" s="23" t="s">
        <v>12</v>
      </c>
      <c r="D35" s="44"/>
      <c r="E35" s="25">
        <v>689724919</v>
      </c>
      <c r="F35" s="25">
        <v>15029289</v>
      </c>
      <c r="G35" s="8"/>
      <c r="H35" s="8"/>
      <c r="I35" s="8"/>
      <c r="J35" s="8"/>
    </row>
    <row r="36" spans="1:10" x14ac:dyDescent="0.3">
      <c r="A36" s="20" t="s">
        <v>121</v>
      </c>
      <c r="B36" s="22" t="s">
        <v>66</v>
      </c>
      <c r="C36" s="18" t="s">
        <v>130</v>
      </c>
      <c r="D36" s="44"/>
      <c r="E36" s="25">
        <v>122149215</v>
      </c>
      <c r="F36" s="25">
        <v>4700000</v>
      </c>
      <c r="G36" s="8"/>
      <c r="H36" s="8"/>
      <c r="I36" s="8"/>
      <c r="J36" s="8"/>
    </row>
    <row r="37" spans="1:10" x14ac:dyDescent="0.3">
      <c r="A37" s="20" t="s">
        <v>121</v>
      </c>
      <c r="B37" s="22" t="s">
        <v>46</v>
      </c>
      <c r="C37" s="18" t="s">
        <v>102</v>
      </c>
      <c r="D37" s="44">
        <v>2.9</v>
      </c>
      <c r="E37" s="25">
        <v>3530978647</v>
      </c>
      <c r="F37" s="25">
        <v>22822578</v>
      </c>
      <c r="G37" s="8"/>
      <c r="H37" s="8"/>
      <c r="I37" s="8"/>
      <c r="J37" s="8"/>
    </row>
    <row r="38" spans="1:10" x14ac:dyDescent="0.3">
      <c r="A38" s="20" t="s">
        <v>121</v>
      </c>
      <c r="B38" s="22" t="s">
        <v>47</v>
      </c>
      <c r="C38" s="23" t="s">
        <v>125</v>
      </c>
      <c r="D38" s="44">
        <v>1.3</v>
      </c>
      <c r="E38" s="25">
        <v>301442489</v>
      </c>
      <c r="F38" s="25">
        <v>9900000</v>
      </c>
      <c r="G38" s="8"/>
      <c r="H38" s="8"/>
      <c r="I38" s="8"/>
      <c r="J38" s="8"/>
    </row>
    <row r="39" spans="1:10" x14ac:dyDescent="0.3">
      <c r="A39" s="20" t="s">
        <v>121</v>
      </c>
      <c r="B39" s="22" t="s">
        <v>48</v>
      </c>
      <c r="C39" s="18" t="s">
        <v>102</v>
      </c>
      <c r="D39" s="44">
        <v>7.32</v>
      </c>
      <c r="E39" s="25">
        <v>2866391863</v>
      </c>
      <c r="F39" s="25">
        <v>16840000</v>
      </c>
      <c r="G39" s="8"/>
      <c r="H39" s="8"/>
      <c r="I39" s="8"/>
      <c r="J39" s="8"/>
    </row>
    <row r="40" spans="1:10" x14ac:dyDescent="0.3">
      <c r="A40" s="20" t="s">
        <v>121</v>
      </c>
      <c r="B40" s="22" t="s">
        <v>49</v>
      </c>
      <c r="C40" s="23" t="s">
        <v>125</v>
      </c>
      <c r="D40" s="44">
        <v>2.58</v>
      </c>
      <c r="E40" s="25">
        <v>316355256</v>
      </c>
      <c r="F40" s="25">
        <v>6020000</v>
      </c>
      <c r="G40" s="8"/>
      <c r="H40" s="8"/>
      <c r="I40" s="8"/>
      <c r="J40" s="8"/>
    </row>
    <row r="41" spans="1:10" x14ac:dyDescent="0.3">
      <c r="A41" s="20" t="s">
        <v>121</v>
      </c>
      <c r="B41" s="22" t="s">
        <v>50</v>
      </c>
      <c r="C41" s="23" t="s">
        <v>125</v>
      </c>
      <c r="D41" s="44">
        <v>1.1399999999999999</v>
      </c>
      <c r="E41" s="25">
        <v>334241486</v>
      </c>
      <c r="F41" s="25">
        <v>6360000</v>
      </c>
      <c r="G41" s="8"/>
      <c r="H41" s="8"/>
      <c r="I41" s="8"/>
      <c r="J41" s="8"/>
    </row>
    <row r="42" spans="1:10" x14ac:dyDescent="0.3">
      <c r="A42" s="20" t="s">
        <v>121</v>
      </c>
      <c r="B42" s="22" t="s">
        <v>51</v>
      </c>
      <c r="C42" s="18" t="s">
        <v>100</v>
      </c>
      <c r="D42" s="44">
        <v>2.1</v>
      </c>
      <c r="E42" s="25">
        <v>279980000</v>
      </c>
      <c r="F42" s="25">
        <v>8400000</v>
      </c>
      <c r="G42" s="8"/>
      <c r="H42" s="8"/>
      <c r="I42" s="8"/>
      <c r="J42" s="8"/>
    </row>
    <row r="43" spans="1:10" x14ac:dyDescent="0.3">
      <c r="A43" s="20" t="s">
        <v>121</v>
      </c>
      <c r="B43" s="22" t="s">
        <v>52</v>
      </c>
      <c r="C43" s="18" t="s">
        <v>102</v>
      </c>
      <c r="D43" s="44">
        <v>5.4</v>
      </c>
      <c r="E43" s="25">
        <v>2415751274</v>
      </c>
      <c r="F43" s="25">
        <v>18120000</v>
      </c>
      <c r="G43" s="8"/>
      <c r="H43" s="8"/>
      <c r="I43" s="8"/>
      <c r="J43" s="8"/>
    </row>
    <row r="44" spans="1:10" x14ac:dyDescent="0.3">
      <c r="A44" s="20" t="s">
        <v>121</v>
      </c>
      <c r="B44" s="22" t="s">
        <v>53</v>
      </c>
      <c r="C44" s="18" t="s">
        <v>14</v>
      </c>
      <c r="D44" s="44">
        <v>8.16</v>
      </c>
      <c r="E44" s="25">
        <v>620364336</v>
      </c>
      <c r="F44" s="25">
        <v>8690000</v>
      </c>
      <c r="G44" s="8"/>
      <c r="H44" s="8"/>
      <c r="I44" s="8"/>
      <c r="J44" s="8"/>
    </row>
    <row r="45" spans="1:10" x14ac:dyDescent="0.3">
      <c r="A45" s="20" t="s">
        <v>121</v>
      </c>
      <c r="B45" s="22" t="s">
        <v>54</v>
      </c>
      <c r="C45" s="18" t="s">
        <v>14</v>
      </c>
      <c r="D45" s="44">
        <v>6.79</v>
      </c>
      <c r="E45" s="25">
        <v>787215087</v>
      </c>
      <c r="F45" s="25">
        <v>11030000</v>
      </c>
      <c r="G45" s="8"/>
      <c r="H45" s="8"/>
      <c r="I45" s="8"/>
      <c r="J45" s="8"/>
    </row>
    <row r="46" spans="1:10" x14ac:dyDescent="0.3">
      <c r="A46" s="20" t="s">
        <v>121</v>
      </c>
      <c r="B46" s="22" t="s">
        <v>55</v>
      </c>
      <c r="C46" s="18" t="s">
        <v>14</v>
      </c>
      <c r="D46" s="44">
        <v>5.15</v>
      </c>
      <c r="E46" s="25">
        <v>888451753</v>
      </c>
      <c r="F46" s="25">
        <v>11730000</v>
      </c>
      <c r="G46" s="8"/>
      <c r="H46" s="8"/>
      <c r="I46" s="8"/>
      <c r="J46" s="8"/>
    </row>
    <row r="47" spans="1:10" x14ac:dyDescent="0.3">
      <c r="A47" s="20" t="s">
        <v>121</v>
      </c>
      <c r="B47" s="22" t="s">
        <v>56</v>
      </c>
      <c r="C47" s="18" t="s">
        <v>14</v>
      </c>
      <c r="D47" s="44">
        <v>3.9</v>
      </c>
      <c r="E47" s="25">
        <v>1490000000</v>
      </c>
      <c r="F47" s="25">
        <v>19080000</v>
      </c>
      <c r="G47" s="9"/>
      <c r="H47" s="8"/>
      <c r="I47" s="8"/>
      <c r="J47" s="8"/>
    </row>
    <row r="48" spans="1:10" x14ac:dyDescent="0.3">
      <c r="A48" s="20" t="s">
        <v>121</v>
      </c>
      <c r="B48" s="22" t="s">
        <v>57</v>
      </c>
      <c r="C48" s="18" t="s">
        <v>100</v>
      </c>
      <c r="D48" s="44">
        <v>11.29</v>
      </c>
      <c r="E48" s="25">
        <v>1124000000</v>
      </c>
      <c r="F48" s="25">
        <v>17760000</v>
      </c>
      <c r="G48" s="8"/>
      <c r="H48" s="8"/>
      <c r="I48" s="8"/>
      <c r="J48" s="8"/>
    </row>
    <row r="49" spans="1:10" x14ac:dyDescent="0.3">
      <c r="A49" s="21" t="s">
        <v>131</v>
      </c>
      <c r="B49" s="22" t="s">
        <v>68</v>
      </c>
      <c r="C49" s="23" t="s">
        <v>12</v>
      </c>
      <c r="D49" s="44"/>
      <c r="E49" s="25">
        <v>91527273</v>
      </c>
      <c r="F49" s="25">
        <v>3274800</v>
      </c>
      <c r="G49" s="8"/>
      <c r="H49" s="8"/>
      <c r="I49" s="8"/>
      <c r="J49" s="8"/>
    </row>
    <row r="50" spans="1:10" x14ac:dyDescent="0.3">
      <c r="A50" s="21" t="s">
        <v>131</v>
      </c>
      <c r="B50" s="17" t="s">
        <v>69</v>
      </c>
      <c r="C50" s="18" t="s">
        <v>14</v>
      </c>
      <c r="D50" s="43">
        <v>9.26</v>
      </c>
      <c r="E50" s="19">
        <v>1272018182</v>
      </c>
      <c r="F50" s="19">
        <v>13131960</v>
      </c>
    </row>
    <row r="51" spans="1:10" x14ac:dyDescent="0.3">
      <c r="A51" s="21" t="s">
        <v>131</v>
      </c>
      <c r="B51" s="17" t="s">
        <v>70</v>
      </c>
      <c r="C51" s="18" t="s">
        <v>11</v>
      </c>
      <c r="D51" s="43">
        <v>6.65</v>
      </c>
      <c r="E51" s="19">
        <v>247985756</v>
      </c>
      <c r="F51" s="19">
        <v>6026036</v>
      </c>
    </row>
    <row r="52" spans="1:10" x14ac:dyDescent="0.3">
      <c r="A52" s="21" t="s">
        <v>131</v>
      </c>
      <c r="B52" s="17" t="s">
        <v>71</v>
      </c>
      <c r="C52" s="18" t="s">
        <v>11</v>
      </c>
      <c r="D52" s="43">
        <v>8.4600000000000009</v>
      </c>
      <c r="E52" s="19">
        <v>318391087</v>
      </c>
      <c r="F52" s="19">
        <v>7736900</v>
      </c>
    </row>
    <row r="53" spans="1:10" x14ac:dyDescent="0.3">
      <c r="A53" s="20" t="s">
        <v>82</v>
      </c>
      <c r="B53" s="17" t="s">
        <v>83</v>
      </c>
      <c r="C53" s="18" t="s">
        <v>14</v>
      </c>
      <c r="D53" s="43">
        <v>1.7</v>
      </c>
      <c r="E53" s="19">
        <v>328000000</v>
      </c>
      <c r="F53" s="19">
        <v>4250000</v>
      </c>
      <c r="G53" s="7"/>
    </row>
    <row r="54" spans="1:10" x14ac:dyDescent="0.3">
      <c r="A54" s="20" t="s">
        <v>82</v>
      </c>
      <c r="B54" s="17" t="s">
        <v>84</v>
      </c>
      <c r="C54" s="18" t="s">
        <v>14</v>
      </c>
      <c r="D54" s="43">
        <v>10.45</v>
      </c>
      <c r="E54" s="19">
        <v>3056791400</v>
      </c>
      <c r="F54" s="19">
        <v>34500000</v>
      </c>
      <c r="G54" s="7"/>
    </row>
    <row r="55" spans="1:10" x14ac:dyDescent="0.3">
      <c r="A55" s="20" t="s">
        <v>82</v>
      </c>
      <c r="B55" s="17" t="s">
        <v>85</v>
      </c>
      <c r="C55" s="18" t="s">
        <v>14</v>
      </c>
      <c r="D55" s="43">
        <v>7.54</v>
      </c>
      <c r="E55" s="19">
        <v>1890656503</v>
      </c>
      <c r="F55" s="19">
        <v>21900000</v>
      </c>
      <c r="G55" s="7"/>
    </row>
    <row r="56" spans="1:10" x14ac:dyDescent="0.3">
      <c r="A56" s="20" t="s">
        <v>82</v>
      </c>
      <c r="B56" s="17" t="s">
        <v>86</v>
      </c>
      <c r="C56" s="23" t="s">
        <v>111</v>
      </c>
      <c r="D56" s="43">
        <v>0.85</v>
      </c>
      <c r="E56" s="19">
        <v>111814371</v>
      </c>
      <c r="F56" s="19">
        <v>2380000</v>
      </c>
      <c r="G56" s="7"/>
    </row>
    <row r="57" spans="1:10" x14ac:dyDescent="0.3">
      <c r="A57" s="20" t="s">
        <v>82</v>
      </c>
      <c r="B57" s="17" t="s">
        <v>87</v>
      </c>
      <c r="C57" s="18" t="s">
        <v>11</v>
      </c>
      <c r="D57" s="43">
        <v>1.64</v>
      </c>
      <c r="E57" s="19">
        <v>1071109502</v>
      </c>
      <c r="F57" s="19">
        <v>12600000</v>
      </c>
      <c r="G57" s="7"/>
    </row>
    <row r="58" spans="1:10" x14ac:dyDescent="0.3">
      <c r="A58" s="20" t="s">
        <v>82</v>
      </c>
      <c r="B58" s="17" t="s">
        <v>88</v>
      </c>
      <c r="C58" s="18" t="s">
        <v>126</v>
      </c>
      <c r="D58" s="43">
        <v>0.87</v>
      </c>
      <c r="E58" s="19">
        <v>257695400</v>
      </c>
      <c r="F58" s="19">
        <v>9300000</v>
      </c>
      <c r="G58" s="7"/>
    </row>
    <row r="59" spans="1:10" x14ac:dyDescent="0.3">
      <c r="A59" s="20" t="s">
        <v>82</v>
      </c>
      <c r="B59" s="17" t="s">
        <v>89</v>
      </c>
      <c r="C59" s="18" t="s">
        <v>102</v>
      </c>
      <c r="D59" s="43">
        <v>15.3</v>
      </c>
      <c r="E59" s="19">
        <v>3141850975</v>
      </c>
      <c r="F59" s="19">
        <v>19500000</v>
      </c>
      <c r="G59" s="7"/>
    </row>
    <row r="60" spans="1:10" x14ac:dyDescent="0.3">
      <c r="A60" s="20" t="s">
        <v>90</v>
      </c>
      <c r="B60" s="17" t="s">
        <v>91</v>
      </c>
      <c r="C60" s="18" t="s">
        <v>67</v>
      </c>
      <c r="D60" s="43">
        <v>1.5</v>
      </c>
      <c r="E60" s="19">
        <v>563322411</v>
      </c>
      <c r="F60" s="19">
        <v>11250000</v>
      </c>
      <c r="G60" s="7"/>
    </row>
    <row r="61" spans="1:10" x14ac:dyDescent="0.3">
      <c r="A61" s="20" t="s">
        <v>90</v>
      </c>
      <c r="B61" s="17" t="s">
        <v>92</v>
      </c>
      <c r="C61" s="18" t="s">
        <v>67</v>
      </c>
      <c r="D61" s="43">
        <v>0.58499999999999996</v>
      </c>
      <c r="E61" s="19">
        <v>174403028</v>
      </c>
      <c r="F61" s="19">
        <v>3500000</v>
      </c>
      <c r="G61" s="7"/>
    </row>
    <row r="62" spans="1:10" x14ac:dyDescent="0.3">
      <c r="A62" s="20" t="s">
        <v>90</v>
      </c>
      <c r="B62" s="17" t="s">
        <v>93</v>
      </c>
      <c r="C62" s="18" t="s">
        <v>11</v>
      </c>
      <c r="D62" s="43"/>
      <c r="E62" s="19">
        <v>363485300</v>
      </c>
      <c r="F62" s="19">
        <v>2500000</v>
      </c>
      <c r="G62" s="7"/>
    </row>
    <row r="63" spans="1:10" x14ac:dyDescent="0.3">
      <c r="A63" s="20" t="s">
        <v>90</v>
      </c>
      <c r="B63" s="17" t="s">
        <v>94</v>
      </c>
      <c r="C63" s="18" t="s">
        <v>100</v>
      </c>
      <c r="D63" s="43">
        <v>0.82499999999999996</v>
      </c>
      <c r="E63" s="19">
        <v>252597040</v>
      </c>
      <c r="F63" s="19">
        <v>2250000</v>
      </c>
      <c r="G63" s="7"/>
    </row>
    <row r="64" spans="1:10" x14ac:dyDescent="0.3">
      <c r="A64" s="20" t="s">
        <v>90</v>
      </c>
      <c r="B64" s="17" t="s">
        <v>95</v>
      </c>
      <c r="C64" s="18" t="s">
        <v>102</v>
      </c>
      <c r="D64" s="43">
        <v>8.5269999999999992</v>
      </c>
      <c r="E64" s="19">
        <v>1384429894</v>
      </c>
      <c r="F64" s="19">
        <v>9967895</v>
      </c>
      <c r="G64" s="7"/>
    </row>
    <row r="65" spans="1:7" x14ac:dyDescent="0.3">
      <c r="A65" s="20" t="s">
        <v>96</v>
      </c>
      <c r="B65" s="17" t="s">
        <v>97</v>
      </c>
      <c r="C65" s="18" t="s">
        <v>124</v>
      </c>
      <c r="D65" s="43">
        <v>2.2000000000000002</v>
      </c>
      <c r="E65" s="19">
        <v>450000000</v>
      </c>
      <c r="F65" s="19">
        <v>13509000</v>
      </c>
      <c r="G65" s="7"/>
    </row>
    <row r="66" spans="1:7" x14ac:dyDescent="0.3">
      <c r="A66" s="20" t="s">
        <v>96</v>
      </c>
      <c r="B66" s="17" t="s">
        <v>98</v>
      </c>
      <c r="C66" s="18" t="s">
        <v>14</v>
      </c>
      <c r="D66" s="43">
        <v>3.33</v>
      </c>
      <c r="E66" s="26">
        <v>368787451</v>
      </c>
      <c r="F66" s="19">
        <v>12000000</v>
      </c>
      <c r="G66" s="7"/>
    </row>
    <row r="67" spans="1:7" x14ac:dyDescent="0.3">
      <c r="A67" s="20" t="s">
        <v>96</v>
      </c>
      <c r="B67" s="17" t="s">
        <v>99</v>
      </c>
      <c r="C67" s="18" t="s">
        <v>100</v>
      </c>
      <c r="D67" s="43">
        <v>1.891</v>
      </c>
      <c r="E67" s="27">
        <v>113292301</v>
      </c>
      <c r="F67" s="27">
        <v>4000000</v>
      </c>
      <c r="G67" s="7"/>
    </row>
    <row r="68" spans="1:7" x14ac:dyDescent="0.3">
      <c r="A68" s="20" t="s">
        <v>96</v>
      </c>
      <c r="B68" s="17" t="s">
        <v>101</v>
      </c>
      <c r="C68" s="18" t="s">
        <v>102</v>
      </c>
      <c r="D68" s="43">
        <v>3.43</v>
      </c>
      <c r="E68" s="27">
        <v>781749579</v>
      </c>
      <c r="F68" s="27">
        <v>8800000</v>
      </c>
      <c r="G68" s="7"/>
    </row>
    <row r="69" spans="1:7" x14ac:dyDescent="0.3">
      <c r="A69" s="20" t="s">
        <v>96</v>
      </c>
      <c r="B69" s="17" t="s">
        <v>103</v>
      </c>
      <c r="C69" s="18" t="s">
        <v>102</v>
      </c>
      <c r="D69" s="43">
        <v>3.1539999999999999</v>
      </c>
      <c r="E69" s="27">
        <v>595334000</v>
      </c>
      <c r="F69" s="27">
        <v>6500000</v>
      </c>
      <c r="G69" s="7"/>
    </row>
    <row r="70" spans="1:7" ht="14.4" customHeight="1" x14ac:dyDescent="0.3">
      <c r="A70" s="31" t="s">
        <v>96</v>
      </c>
      <c r="B70" s="17" t="s">
        <v>104</v>
      </c>
      <c r="C70" s="32" t="s">
        <v>102</v>
      </c>
      <c r="D70" s="43">
        <v>6.5</v>
      </c>
      <c r="E70" s="27">
        <v>2167347160</v>
      </c>
      <c r="F70" s="33">
        <v>15000000</v>
      </c>
      <c r="G70" s="7"/>
    </row>
    <row r="71" spans="1:7" x14ac:dyDescent="0.3">
      <c r="A71" s="21" t="s">
        <v>96</v>
      </c>
      <c r="B71" s="22" t="s">
        <v>105</v>
      </c>
      <c r="C71" s="24" t="s">
        <v>100</v>
      </c>
      <c r="D71" s="44">
        <v>5.2</v>
      </c>
      <c r="E71" s="28">
        <v>976928000</v>
      </c>
      <c r="F71" s="28">
        <v>15000000</v>
      </c>
      <c r="G71" s="7"/>
    </row>
    <row r="72" spans="1:7" x14ac:dyDescent="0.3">
      <c r="A72" s="21" t="s">
        <v>96</v>
      </c>
      <c r="B72" s="29" t="s">
        <v>106</v>
      </c>
      <c r="C72" s="23" t="s">
        <v>102</v>
      </c>
      <c r="D72" s="44">
        <v>0.5</v>
      </c>
      <c r="E72" s="28">
        <v>1170617000</v>
      </c>
      <c r="F72" s="28">
        <v>10000000</v>
      </c>
      <c r="G72" s="7"/>
    </row>
    <row r="73" spans="1:7" x14ac:dyDescent="0.3">
      <c r="A73" s="21" t="s">
        <v>96</v>
      </c>
      <c r="B73" s="22" t="s">
        <v>107</v>
      </c>
      <c r="C73" s="23" t="s">
        <v>43</v>
      </c>
      <c r="D73" s="44"/>
      <c r="E73" s="25">
        <v>120000000</v>
      </c>
      <c r="F73" s="28">
        <v>4000000</v>
      </c>
      <c r="G73" s="7"/>
    </row>
    <row r="74" spans="1:7" x14ac:dyDescent="0.3">
      <c r="A74" s="21" t="s">
        <v>108</v>
      </c>
      <c r="B74" s="22" t="s">
        <v>109</v>
      </c>
      <c r="C74" s="18" t="s">
        <v>14</v>
      </c>
      <c r="D74" s="44">
        <v>5.09</v>
      </c>
      <c r="E74" s="25">
        <v>2000000000</v>
      </c>
      <c r="F74" s="28">
        <v>25000000</v>
      </c>
      <c r="G74" s="7"/>
    </row>
    <row r="75" spans="1:7" x14ac:dyDescent="0.3">
      <c r="A75" s="21" t="s">
        <v>108</v>
      </c>
      <c r="B75" s="22" t="s">
        <v>110</v>
      </c>
      <c r="C75" s="23" t="s">
        <v>111</v>
      </c>
      <c r="D75" s="44">
        <v>5.3</v>
      </c>
      <c r="E75" s="25">
        <v>2450000000</v>
      </c>
      <c r="F75" s="28">
        <v>24300000</v>
      </c>
      <c r="G75" s="7"/>
    </row>
    <row r="76" spans="1:7" x14ac:dyDescent="0.3">
      <c r="A76" s="21" t="s">
        <v>108</v>
      </c>
      <c r="B76" s="22" t="s">
        <v>112</v>
      </c>
      <c r="C76" s="23" t="s">
        <v>111</v>
      </c>
      <c r="D76" s="44">
        <v>9.3000000000000007</v>
      </c>
      <c r="E76" s="25">
        <v>2474818000</v>
      </c>
      <c r="F76" s="28">
        <v>25900000</v>
      </c>
      <c r="G76" s="7"/>
    </row>
    <row r="77" spans="1:7" x14ac:dyDescent="0.3">
      <c r="A77" s="21" t="s">
        <v>108</v>
      </c>
      <c r="B77" s="22" t="s">
        <v>113</v>
      </c>
      <c r="C77" s="23" t="s">
        <v>111</v>
      </c>
      <c r="D77" s="44">
        <v>6.06</v>
      </c>
      <c r="E77" s="25">
        <v>2900000000</v>
      </c>
      <c r="F77" s="28">
        <v>24500000</v>
      </c>
      <c r="G77" s="7"/>
    </row>
    <row r="78" spans="1:7" x14ac:dyDescent="0.3">
      <c r="A78" s="20" t="s">
        <v>114</v>
      </c>
      <c r="B78" s="17" t="s">
        <v>115</v>
      </c>
      <c r="C78" s="18" t="s">
        <v>43</v>
      </c>
      <c r="D78" s="43">
        <v>3.3</v>
      </c>
      <c r="E78" s="19">
        <v>530246771</v>
      </c>
      <c r="F78" s="19">
        <v>7308246</v>
      </c>
      <c r="G78" s="7"/>
    </row>
    <row r="79" spans="1:7" x14ac:dyDescent="0.3">
      <c r="A79" s="20" t="s">
        <v>114</v>
      </c>
      <c r="B79" s="17" t="s">
        <v>116</v>
      </c>
      <c r="C79" s="18" t="s">
        <v>130</v>
      </c>
      <c r="D79" s="43">
        <v>0.77900000000000003</v>
      </c>
      <c r="E79" s="19">
        <v>88000000</v>
      </c>
      <c r="F79" s="19">
        <v>5000000</v>
      </c>
      <c r="G79" s="7"/>
    </row>
    <row r="80" spans="1:7" x14ac:dyDescent="0.3">
      <c r="A80" s="20" t="s">
        <v>114</v>
      </c>
      <c r="B80" s="17" t="s">
        <v>117</v>
      </c>
      <c r="C80" s="18" t="s">
        <v>43</v>
      </c>
      <c r="D80" s="43">
        <v>0.54500000000000004</v>
      </c>
      <c r="E80" s="19">
        <v>50021000</v>
      </c>
      <c r="F80" s="19">
        <v>2000000</v>
      </c>
      <c r="G80" s="7"/>
    </row>
    <row r="81" spans="1:7" x14ac:dyDescent="0.3">
      <c r="A81" s="20" t="s">
        <v>114</v>
      </c>
      <c r="B81" s="17" t="s">
        <v>118</v>
      </c>
      <c r="C81" s="18" t="s">
        <v>43</v>
      </c>
      <c r="D81" s="43">
        <v>0.5</v>
      </c>
      <c r="E81" s="19"/>
      <c r="F81" s="19">
        <v>2000000</v>
      </c>
      <c r="G81" s="7"/>
    </row>
    <row r="82" spans="1:7" x14ac:dyDescent="0.3">
      <c r="A82" s="20" t="s">
        <v>62</v>
      </c>
      <c r="B82" s="17" t="s">
        <v>58</v>
      </c>
      <c r="C82" s="18" t="s">
        <v>11</v>
      </c>
      <c r="D82" s="43"/>
      <c r="E82" s="19">
        <v>265000000</v>
      </c>
      <c r="F82" s="19">
        <v>3100000</v>
      </c>
      <c r="G82" s="7"/>
    </row>
    <row r="83" spans="1:7" x14ac:dyDescent="0.3">
      <c r="A83" s="20" t="s">
        <v>62</v>
      </c>
      <c r="B83" s="17" t="s">
        <v>59</v>
      </c>
      <c r="C83" s="18" t="s">
        <v>11</v>
      </c>
      <c r="D83" s="43">
        <v>6.9</v>
      </c>
      <c r="E83" s="19">
        <v>1598000000</v>
      </c>
      <c r="F83" s="19">
        <v>11500000</v>
      </c>
      <c r="G83" s="7"/>
    </row>
    <row r="84" spans="1:7" x14ac:dyDescent="0.3">
      <c r="A84" s="20" t="s">
        <v>62</v>
      </c>
      <c r="B84" s="17" t="s">
        <v>60</v>
      </c>
      <c r="C84" s="18" t="s">
        <v>43</v>
      </c>
      <c r="D84" s="43">
        <v>4.49</v>
      </c>
      <c r="E84" s="19">
        <v>705000000</v>
      </c>
      <c r="F84" s="19">
        <v>5650000</v>
      </c>
      <c r="G84" s="7"/>
    </row>
    <row r="85" spans="1:7" x14ac:dyDescent="0.3">
      <c r="A85" s="20" t="s">
        <v>62</v>
      </c>
      <c r="B85" s="17" t="s">
        <v>61</v>
      </c>
      <c r="C85" s="18" t="s">
        <v>43</v>
      </c>
      <c r="D85" s="43">
        <v>2.82</v>
      </c>
      <c r="E85" s="19">
        <v>540000000</v>
      </c>
      <c r="F85" s="19">
        <v>4500000</v>
      </c>
      <c r="G85" s="7"/>
    </row>
    <row r="86" spans="1:7" x14ac:dyDescent="0.3">
      <c r="A86" s="20" t="s">
        <v>79</v>
      </c>
      <c r="B86" s="17" t="s">
        <v>72</v>
      </c>
      <c r="C86" s="18" t="s">
        <v>43</v>
      </c>
      <c r="D86" s="43">
        <v>4.0999999999999996</v>
      </c>
      <c r="E86" s="19">
        <v>2357000000</v>
      </c>
      <c r="F86" s="19">
        <v>12500000</v>
      </c>
      <c r="G86" s="7"/>
    </row>
    <row r="87" spans="1:7" x14ac:dyDescent="0.3">
      <c r="A87" s="20" t="s">
        <v>79</v>
      </c>
      <c r="B87" s="17" t="s">
        <v>73</v>
      </c>
      <c r="C87" s="18" t="s">
        <v>43</v>
      </c>
      <c r="D87" s="43">
        <v>22</v>
      </c>
      <c r="E87" s="19"/>
      <c r="F87" s="19">
        <v>20000000</v>
      </c>
    </row>
    <row r="88" spans="1:7" x14ac:dyDescent="0.3">
      <c r="A88" s="20" t="s">
        <v>79</v>
      </c>
      <c r="B88" s="17" t="s">
        <v>74</v>
      </c>
      <c r="C88" s="18" t="s">
        <v>12</v>
      </c>
      <c r="D88" s="43">
        <v>0.5</v>
      </c>
      <c r="E88" s="19">
        <v>500000000</v>
      </c>
      <c r="F88" s="19">
        <v>5000000</v>
      </c>
    </row>
    <row r="89" spans="1:7" x14ac:dyDescent="0.3">
      <c r="A89" s="20" t="s">
        <v>79</v>
      </c>
      <c r="B89" s="17" t="s">
        <v>75</v>
      </c>
      <c r="C89" s="18" t="s">
        <v>76</v>
      </c>
      <c r="D89" s="43"/>
      <c r="E89" s="19">
        <v>450000000</v>
      </c>
      <c r="F89" s="19">
        <v>16000000</v>
      </c>
    </row>
    <row r="90" spans="1:7" x14ac:dyDescent="0.3">
      <c r="A90" s="20" t="s">
        <v>79</v>
      </c>
      <c r="B90" s="17" t="s">
        <v>77</v>
      </c>
      <c r="C90" s="18" t="s">
        <v>14</v>
      </c>
      <c r="D90" s="43">
        <v>12.6</v>
      </c>
      <c r="E90" s="19">
        <v>9500000000</v>
      </c>
      <c r="F90" s="19">
        <v>70000000</v>
      </c>
    </row>
    <row r="91" spans="1:7" x14ac:dyDescent="0.3">
      <c r="A91" s="20" t="s">
        <v>79</v>
      </c>
      <c r="B91" s="17" t="s">
        <v>78</v>
      </c>
      <c r="C91" s="18" t="s">
        <v>14</v>
      </c>
      <c r="D91" s="43">
        <v>12.6</v>
      </c>
      <c r="E91" s="19">
        <v>6000000000</v>
      </c>
      <c r="F91" s="19">
        <v>50000000</v>
      </c>
    </row>
    <row r="92" spans="1:7" x14ac:dyDescent="0.3">
      <c r="A92" s="20" t="s">
        <v>79</v>
      </c>
      <c r="B92" s="17" t="s">
        <v>129</v>
      </c>
      <c r="C92" s="18" t="s">
        <v>11</v>
      </c>
      <c r="D92" s="43"/>
      <c r="E92" s="19">
        <v>210000000</v>
      </c>
      <c r="F92" s="19">
        <v>3500000</v>
      </c>
    </row>
    <row r="93" spans="1:7" x14ac:dyDescent="0.3">
      <c r="A93" s="20" t="s">
        <v>79</v>
      </c>
      <c r="B93" s="17" t="s">
        <v>80</v>
      </c>
      <c r="C93" s="18" t="s">
        <v>130</v>
      </c>
      <c r="D93" s="43">
        <v>3</v>
      </c>
      <c r="E93" s="30">
        <v>1130000000</v>
      </c>
      <c r="F93" s="26">
        <v>28000000</v>
      </c>
    </row>
    <row r="94" spans="1:7" x14ac:dyDescent="0.3">
      <c r="A94" s="20" t="s">
        <v>79</v>
      </c>
      <c r="B94" s="17" t="s">
        <v>81</v>
      </c>
      <c r="C94" s="18" t="s">
        <v>128</v>
      </c>
      <c r="D94" s="43"/>
      <c r="E94" s="26">
        <v>106000000</v>
      </c>
      <c r="F94" s="26">
        <v>5500000</v>
      </c>
    </row>
    <row r="95" spans="1:7" ht="15" thickBot="1" x14ac:dyDescent="0.35">
      <c r="A95" s="31" t="s">
        <v>79</v>
      </c>
      <c r="B95" s="37" t="s">
        <v>127</v>
      </c>
      <c r="C95" s="18" t="s">
        <v>128</v>
      </c>
      <c r="D95" s="45"/>
      <c r="E95" s="38">
        <v>180600000</v>
      </c>
      <c r="F95" s="38">
        <v>9110000</v>
      </c>
      <c r="G95" s="7"/>
    </row>
    <row r="96" spans="1:7" ht="15" thickBot="1" x14ac:dyDescent="0.35">
      <c r="A96" s="39" t="s">
        <v>122</v>
      </c>
      <c r="B96" s="40"/>
      <c r="C96" s="40"/>
      <c r="D96" s="41">
        <f>SUM(D4:D95)</f>
        <v>373.34499999999997</v>
      </c>
      <c r="E96" s="41">
        <f>SUM(E4:E95)</f>
        <v>96950027229</v>
      </c>
      <c r="F96" s="42">
        <f>SUM(F4:F95)</f>
        <v>1138476404</v>
      </c>
    </row>
    <row r="97" spans="1:6" x14ac:dyDescent="0.3">
      <c r="A97" s="11"/>
      <c r="B97" s="10"/>
      <c r="F97" s="12"/>
    </row>
  </sheetData>
  <autoFilter ref="A3:F96">
    <sortState ref="A4:G142">
      <sortCondition ref="A3"/>
    </sortState>
  </autoFilter>
  <mergeCells count="1">
    <mergeCell ref="A2:F2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Mátl Radek Ing.</dc:creator>
  <cp:lastModifiedBy>Mátl Radek Ing.</cp:lastModifiedBy>
  <dcterms:created xsi:type="dcterms:W3CDTF">2015-06-05T18:19:34Z</dcterms:created>
  <dcterms:modified xsi:type="dcterms:W3CDTF">2020-04-13T15:05:06Z</dcterms:modified>
</cp:coreProperties>
</file>