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"12 / 2024"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<sst xmlns="http://schemas.openxmlformats.org/spreadsheetml/2006/main" count="94">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</sst>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89868877E-302"/>
      <sz val="18"/>
      <scheme val="none"/>
    </font>
    <font>
      <name val="Calibri"/>
      <charset val="238"/>
      <family val="2"/>
      <color auto="1" tint="3.37918189868877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12 / 2024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17890</v>
      </c>
      <c r="F5" s="24">
        <f>IF(ISERROR(VLOOKUP(F$1&amp;$A5,DATA_OBLAST,2,0)),"-",VLOOKUP(F$1&amp;$A5,DATA_OBLAST,2,0))</f>
        <v>231600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125</v>
      </c>
      <c r="F6" s="25">
        <f>IF(ISERROR(VLOOKUP(F$1&amp;$A6,DATA_OBLAST,2,0)),"-",VLOOKUP(F$1&amp;$A6,DATA_OBLAST,2,0))</f>
        <v>1331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1726</v>
      </c>
      <c r="F7" s="25">
        <f>IF(ISERROR(VLOOKUP(F$1&amp;$A7,DATA_OBLAST,2,0)),"-",VLOOKUP(F$1&amp;$A7,DATA_OBLAST,2,0))</f>
        <v>21761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705</v>
      </c>
      <c r="F8" s="25">
        <f>IF(ISERROR(VLOOKUP(F$1&amp;$A8,DATA_OBLAST,2,0)),"-",VLOOKUP(F$1&amp;$A8,DATA_OBLAST,2,0))</f>
        <v>9172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2404</v>
      </c>
      <c r="F9" s="25">
        <f>IF(ISERROR(VLOOKUP(F$1&amp;$A9,DATA_OBLAST,2,0)),"-",VLOOKUP(F$1&amp;$A9,DATA_OBLAST,2,0))</f>
        <v>30330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2018</v>
      </c>
      <c r="F10" s="25">
        <f>IF(ISERROR(VLOOKUP(F$1&amp;$A10,DATA_OBLAST,2,0)),"-",VLOOKUP(F$1&amp;$A10,DATA_OBLAST,2,0))</f>
        <v>36482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524</v>
      </c>
      <c r="F11" s="25">
        <f>IF(ISERROR(VLOOKUP(F$1&amp;$A11,DATA_OBLAST,2,0)),"-",VLOOKUP(F$1&amp;$A11,DATA_OBLAST,2,0))</f>
        <v>6041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224</v>
      </c>
      <c r="F12" s="28">
        <f>IF(ISERROR(VLOOKUP(F$1&amp;$A12,DATA_OBLAST,2,0)),"-",VLOOKUP(F$1&amp;$A12,DATA_OBLAST,2,0))</f>
        <v>2747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25616</v>
      </c>
      <c r="F14" s="30">
        <f>SUM(F5:F13)</f>
        <v>339464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12 / 2024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9436</v>
      </c>
      <c r="F5" s="24">
        <f>IF(ISERROR(VLOOKUP(F$1&amp;$A5,DATA_OBLAST,2,0)),"-",VLOOKUP(F$1&amp;$A5,DATA_OBLAST,2,0))</f>
        <v>140397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31</v>
      </c>
      <c r="F6" s="25">
        <f>IF(ISERROR(VLOOKUP(F$1&amp;$A6,DATA_OBLAST,2,0)),"-",VLOOKUP(F$1&amp;$A6,DATA_OBLAST,2,0))</f>
        <v>351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934</v>
      </c>
      <c r="F7" s="25">
        <f>IF(ISERROR(VLOOKUP(F$1&amp;$A7,DATA_OBLAST,2,0)),"-",VLOOKUP(F$1&amp;$A7,DATA_OBLAST,2,0))</f>
        <v>12809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262</v>
      </c>
      <c r="F8" s="25">
        <f>IF(ISERROR(VLOOKUP(F$1&amp;$A8,DATA_OBLAST,2,0)),"-",VLOOKUP(F$1&amp;$A8,DATA_OBLAST,2,0))</f>
        <v>3367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367</v>
      </c>
      <c r="F9" s="25">
        <f>IF(ISERROR(VLOOKUP(F$1&amp;$A9,DATA_OBLAST,2,0)),"-",VLOOKUP(F$1&amp;$A9,DATA_OBLAST,2,0))</f>
        <v>12536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269</v>
      </c>
      <c r="F10" s="25">
        <f>IF(ISERROR(VLOOKUP(F$1&amp;$A10,DATA_OBLAST,2,0)),"-",VLOOKUP(F$1&amp;$A10,DATA_OBLAST,2,0))</f>
        <v>5154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61</v>
      </c>
      <c r="F11" s="25">
        <f>IF(ISERROR(VLOOKUP(F$1&amp;$A11,DATA_OBLAST,2,0)),"-",VLOOKUP(F$1&amp;$A11,DATA_OBLAST,2,0))</f>
        <v>1073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58</v>
      </c>
      <c r="F12" s="28">
        <f>IF(ISERROR(VLOOKUP(F$1&amp;$A12,DATA_OBLAST,2,0)),"-",VLOOKUP(F$1&amp;$A12,DATA_OBLAST,2,0))</f>
        <v>800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11418</v>
      </c>
      <c r="F14" s="29">
        <f>SUM(F5:F13)</f>
        <v>176487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12 / 2024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18937</v>
      </c>
      <c r="F5" s="24">
        <f>IF(ISERROR(VLOOKUP(F$1&amp;$A5,DATA_OBLAST,2,0)),"-",VLOOKUP(F$1&amp;$A5,DATA_OBLAST,2,0))</f>
        <v>231189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65</v>
      </c>
      <c r="F6" s="25">
        <f>IF(ISERROR(VLOOKUP(F$1&amp;$A6,DATA_OBLAST,2,0)),"-",VLOOKUP(F$1&amp;$A6,DATA_OBLAST,2,0))</f>
        <v>1254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1833</v>
      </c>
      <c r="F7" s="25">
        <f>IF(ISERROR(VLOOKUP(F$1&amp;$A7,DATA_OBLAST,2,0)),"-",VLOOKUP(F$1&amp;$A7,DATA_OBLAST,2,0))</f>
        <v>21388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963</v>
      </c>
      <c r="F8" s="25">
        <f>IF(ISERROR(VLOOKUP(F$1&amp;$A8,DATA_OBLAST,2,0)),"-",VLOOKUP(F$1&amp;$A8,DATA_OBLAST,2,0))</f>
        <v>11103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324</v>
      </c>
      <c r="F9" s="25">
        <f>IF(ISERROR(VLOOKUP(F$1&amp;$A9,DATA_OBLAST,2,0)),"-",VLOOKUP(F$1&amp;$A9,DATA_OBLAST,2,0))</f>
        <v>4697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1340</v>
      </c>
      <c r="F10" s="25">
        <f>IF(ISERROR(VLOOKUP(F$1&amp;$A10,DATA_OBLAST,2,0)),"-",VLOOKUP(F$1&amp;$A10,DATA_OBLAST,2,0))</f>
        <v>14347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84</v>
      </c>
      <c r="F11" s="25">
        <f>IF(ISERROR(VLOOKUP(F$1&amp;$A11,DATA_OBLAST,2,0)),"-",VLOOKUP(F$1&amp;$A11,DATA_OBLAST,2,0))</f>
        <v>1137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68</v>
      </c>
      <c r="F12" s="25">
        <f>IF(ISERROR(VLOOKUP(F$1&amp;$A12,DATA_OBLAST,2,0)),"-",VLOOKUP(F$1&amp;$A12,DATA_OBLAST,2,0))</f>
        <v>1046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133</v>
      </c>
      <c r="F13" s="29">
        <f>IF(ISERROR(VLOOKUP(F$1&amp;$A13,DATA_OBLAST,2,0)),"-",VLOOKUP(F$1&amp;$A13,DATA_OBLAST,2,0))</f>
        <v>2047</v>
      </c>
    </row>
    <row r="14" ht="60" customHeight="1" thickTop="1" thickBot="1">
      <c r="C14" s="18" t="s">
        <v>2</v>
      </c>
      <c r="D14" s="23"/>
      <c r="E14" s="15">
        <f>SUM(E5:E13)</f>
        <v>23747</v>
      </c>
      <c r="F14" s="29">
        <f>SUM(F5:F13)</f>
        <v>288208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125</v>
      </c>
    </row>
    <row r="4" ht="15">
      <c r="A4" t="s">
        <v>45</v>
      </c>
      <c r="B4">
        <v>2404</v>
      </c>
    </row>
    <row r="5" ht="15">
      <c r="A5" t="s">
        <v>46</v>
      </c>
      <c r="B5">
        <v>1726</v>
      </c>
    </row>
    <row r="6" ht="15">
      <c r="A6" t="s">
        <v>47</v>
      </c>
      <c r="B6">
        <v>705</v>
      </c>
    </row>
    <row r="7" ht="15">
      <c r="A7" t="s">
        <v>48</v>
      </c>
      <c r="B7">
        <v>2018</v>
      </c>
    </row>
    <row r="8" ht="15">
      <c r="A8" t="s">
        <v>49</v>
      </c>
      <c r="B8">
        <v>17890</v>
      </c>
    </row>
    <row r="9" ht="15">
      <c r="A9" t="s">
        <v>50</v>
      </c>
      <c r="B9">
        <v>224</v>
      </c>
    </row>
    <row r="10" ht="15">
      <c r="A10" t="s">
        <v>51</v>
      </c>
      <c r="B10">
        <v>524</v>
      </c>
    </row>
    <row r="11" ht="15">
      <c r="A11" t="s">
        <v>52</v>
      </c>
      <c r="B11">
        <v>31</v>
      </c>
    </row>
    <row r="12" ht="15">
      <c r="A12" t="s">
        <v>53</v>
      </c>
      <c r="B12">
        <v>367</v>
      </c>
    </row>
    <row r="13" ht="15">
      <c r="A13" t="s">
        <v>54</v>
      </c>
      <c r="B13">
        <v>934</v>
      </c>
    </row>
    <row r="14" ht="15">
      <c r="A14" t="s">
        <v>55</v>
      </c>
      <c r="B14">
        <v>262</v>
      </c>
    </row>
    <row r="15" ht="15">
      <c r="A15" t="s">
        <v>56</v>
      </c>
      <c r="B15">
        <v>269</v>
      </c>
    </row>
    <row r="16" ht="15">
      <c r="A16" t="s">
        <v>57</v>
      </c>
      <c r="B16">
        <v>9436</v>
      </c>
    </row>
    <row r="17" ht="15">
      <c r="A17" t="s">
        <v>58</v>
      </c>
      <c r="B17">
        <v>58</v>
      </c>
    </row>
    <row r="18" ht="15">
      <c r="A18" t="s">
        <v>59</v>
      </c>
      <c r="B18">
        <v>61</v>
      </c>
    </row>
    <row r="19" ht="15">
      <c r="A19" t="s">
        <v>60</v>
      </c>
      <c r="B19">
        <v>65</v>
      </c>
    </row>
    <row r="20" ht="15">
      <c r="A20" t="s">
        <v>61</v>
      </c>
      <c r="B20">
        <v>324</v>
      </c>
    </row>
    <row r="21" ht="15">
      <c r="A21" t="s">
        <v>62</v>
      </c>
      <c r="B21">
        <v>1833</v>
      </c>
    </row>
    <row r="22" ht="15">
      <c r="A22" t="s">
        <v>63</v>
      </c>
      <c r="B22">
        <v>963</v>
      </c>
    </row>
    <row r="23" ht="15">
      <c r="A23" t="s">
        <v>64</v>
      </c>
      <c r="B23">
        <v>1340</v>
      </c>
    </row>
    <row r="24" ht="15">
      <c r="A24" t="s">
        <v>65</v>
      </c>
      <c r="B24">
        <v>18937</v>
      </c>
    </row>
    <row r="25" ht="15">
      <c r="A25" t="s">
        <v>66</v>
      </c>
      <c r="B25">
        <v>68</v>
      </c>
    </row>
    <row r="26" ht="15">
      <c r="A26" t="s">
        <v>67</v>
      </c>
      <c r="B26">
        <v>84</v>
      </c>
    </row>
    <row r="27" ht="15">
      <c r="A27" t="s">
        <v>68</v>
      </c>
      <c r="B27">
        <v>133</v>
      </c>
    </row>
    <row r="28" ht="15">
      <c r="A28" t="s">
        <v>69</v>
      </c>
      <c r="B28">
        <v>1331</v>
      </c>
    </row>
    <row r="29" ht="15">
      <c r="A29" t="s">
        <v>70</v>
      </c>
      <c r="B29">
        <v>30330</v>
      </c>
    </row>
    <row r="30" ht="15">
      <c r="A30" t="s">
        <v>71</v>
      </c>
      <c r="B30">
        <v>21761</v>
      </c>
    </row>
    <row r="31" ht="15">
      <c r="A31" t="s">
        <v>72</v>
      </c>
      <c r="B31">
        <v>9172</v>
      </c>
    </row>
    <row r="32" ht="15">
      <c r="A32" t="s">
        <v>73</v>
      </c>
      <c r="B32">
        <v>36482</v>
      </c>
    </row>
    <row r="33" ht="15">
      <c r="A33" t="s">
        <v>74</v>
      </c>
      <c r="B33">
        <v>231600</v>
      </c>
    </row>
    <row r="34" ht="15">
      <c r="A34" t="s">
        <v>75</v>
      </c>
      <c r="B34">
        <v>2747</v>
      </c>
    </row>
    <row r="35" ht="15">
      <c r="A35" t="s">
        <v>76</v>
      </c>
      <c r="B35">
        <v>6041</v>
      </c>
    </row>
    <row r="36" ht="15">
      <c r="A36" t="s">
        <v>77</v>
      </c>
      <c r="B36">
        <v>351</v>
      </c>
    </row>
    <row r="37" ht="15">
      <c r="A37" t="s">
        <v>78</v>
      </c>
      <c r="B37">
        <v>12536</v>
      </c>
    </row>
    <row r="38" ht="15">
      <c r="A38" t="s">
        <v>79</v>
      </c>
      <c r="B38">
        <v>12809</v>
      </c>
    </row>
    <row r="39" ht="15">
      <c r="A39" t="s">
        <v>80</v>
      </c>
      <c r="B39">
        <v>3367</v>
      </c>
    </row>
    <row r="40" ht="15">
      <c r="A40" t="s">
        <v>81</v>
      </c>
      <c r="B40">
        <v>5154</v>
      </c>
    </row>
    <row r="41" ht="15">
      <c r="A41" t="s">
        <v>82</v>
      </c>
      <c r="B41">
        <v>140397</v>
      </c>
    </row>
    <row r="42" ht="15">
      <c r="A42" t="s">
        <v>83</v>
      </c>
      <c r="B42">
        <v>800</v>
      </c>
    </row>
    <row r="43" ht="15">
      <c r="A43" t="s">
        <v>84</v>
      </c>
      <c r="B43">
        <v>1073</v>
      </c>
    </row>
    <row r="44" ht="15">
      <c r="A44" t="s">
        <v>85</v>
      </c>
      <c r="B44">
        <v>1254</v>
      </c>
    </row>
    <row r="45" ht="15">
      <c r="A45" t="s">
        <v>86</v>
      </c>
      <c r="B45">
        <v>4697</v>
      </c>
    </row>
    <row r="46" ht="15">
      <c r="A46" t="s">
        <v>87</v>
      </c>
      <c r="B46">
        <v>21388</v>
      </c>
    </row>
    <row r="47" ht="15">
      <c r="A47" t="s">
        <v>88</v>
      </c>
      <c r="B47">
        <v>11103</v>
      </c>
    </row>
    <row r="48" ht="15">
      <c r="A48" t="s">
        <v>89</v>
      </c>
      <c r="B48">
        <v>14347</v>
      </c>
    </row>
    <row r="49" ht="15">
      <c r="A49" t="s">
        <v>90</v>
      </c>
      <c r="B49">
        <v>231189</v>
      </c>
    </row>
    <row r="50" ht="15">
      <c r="A50" t="s">
        <v>91</v>
      </c>
      <c r="B50">
        <v>1046</v>
      </c>
    </row>
    <row r="51" ht="15">
      <c r="A51" t="s">
        <v>92</v>
      </c>
      <c r="B51">
        <v>1137</v>
      </c>
    </row>
    <row r="52" ht="15">
      <c r="A52" t="s">
        <v>93</v>
      </c>
      <c r="B52">
        <v>2047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2025-01-06T16:27:18Z</dcterms:created>
  <dcterms:modified xsi:type="dcterms:W3CDTF">2025-01-06T15:27:18Z</dcterms:modified>
</cp:coreProperties>
</file>