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"11 / 2025"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<sst xmlns="http://schemas.openxmlformats.org/spreadsheetml/2006/main" count="94">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</sst>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9263027351283E-302"/>
      <sz val="18"/>
      <scheme val="none"/>
    </font>
    <font>
      <name val="Calibri"/>
      <charset val="238"/>
      <family val="2"/>
      <color auto="1" tint="3.3926302735128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11 / 2025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21317</v>
      </c>
      <c r="F5" s="24">
        <f>IF(ISERROR(VLOOKUP(F$1&amp;$A5,DATA_OBLAST,2,0)),"-",VLOOKUP(F$1&amp;$A5,DATA_OBLAST,2,0))</f>
        <v>227052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85</v>
      </c>
      <c r="F6" s="25">
        <f>IF(ISERROR(VLOOKUP(F$1&amp;$A6,DATA_OBLAST,2,0)),"-",VLOOKUP(F$1&amp;$A6,DATA_OBLAST,2,0))</f>
        <v>742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1758</v>
      </c>
      <c r="F7" s="25">
        <f>IF(ISERROR(VLOOKUP(F$1&amp;$A7,DATA_OBLAST,2,0)),"-",VLOOKUP(F$1&amp;$A7,DATA_OBLAST,2,0))</f>
        <v>18083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827</v>
      </c>
      <c r="F8" s="25">
        <f>IF(ISERROR(VLOOKUP(F$1&amp;$A8,DATA_OBLAST,2,0)),"-",VLOOKUP(F$1&amp;$A8,DATA_OBLAST,2,0))</f>
        <v>8248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877</v>
      </c>
      <c r="F9" s="25">
        <f>IF(ISERROR(VLOOKUP(F$1&amp;$A9,DATA_OBLAST,2,0)),"-",VLOOKUP(F$1&amp;$A9,DATA_OBLAST,2,0))</f>
        <v>26467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2508</v>
      </c>
      <c r="F10" s="25">
        <f>IF(ISERROR(VLOOKUP(F$1&amp;$A10,DATA_OBLAST,2,0)),"-",VLOOKUP(F$1&amp;$A10,DATA_OBLAST,2,0))</f>
        <v>36772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419</v>
      </c>
      <c r="F11" s="25">
        <f>IF(ISERROR(VLOOKUP(F$1&amp;$A11,DATA_OBLAST,2,0)),"-",VLOOKUP(F$1&amp;$A11,DATA_OBLAST,2,0))</f>
        <v>5944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198</v>
      </c>
      <c r="F12" s="28">
        <f>IF(ISERROR(VLOOKUP(F$1&amp;$A12,DATA_OBLAST,2,0)),"-",VLOOKUP(F$1&amp;$A12,DATA_OBLAST,2,0))</f>
        <v>2666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27989</v>
      </c>
      <c r="F14" s="30">
        <f>SUM(F5:F13)</f>
        <v>325974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11 / 2025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12207</v>
      </c>
      <c r="F5" s="24">
        <f>IF(ISERROR(VLOOKUP(F$1&amp;$A5,DATA_OBLAST,2,0)),"-",VLOOKUP(F$1&amp;$A5,DATA_OBLAST,2,0))</f>
        <v>137061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20</v>
      </c>
      <c r="F6" s="25">
        <f>IF(ISERROR(VLOOKUP(F$1&amp;$A6,DATA_OBLAST,2,0)),"-",VLOOKUP(F$1&amp;$A6,DATA_OBLAST,2,0))</f>
        <v>299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1265</v>
      </c>
      <c r="F7" s="25">
        <f>IF(ISERROR(VLOOKUP(F$1&amp;$A7,DATA_OBLAST,2,0)),"-",VLOOKUP(F$1&amp;$A7,DATA_OBLAST,2,0))</f>
        <v>13349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280</v>
      </c>
      <c r="F8" s="25">
        <f>IF(ISERROR(VLOOKUP(F$1&amp;$A8,DATA_OBLAST,2,0)),"-",VLOOKUP(F$1&amp;$A8,DATA_OBLAST,2,0))</f>
        <v>3456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520</v>
      </c>
      <c r="F9" s="25">
        <f>IF(ISERROR(VLOOKUP(F$1&amp;$A9,DATA_OBLAST,2,0)),"-",VLOOKUP(F$1&amp;$A9,DATA_OBLAST,2,0))</f>
        <v>11911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553</v>
      </c>
      <c r="F10" s="25">
        <f>IF(ISERROR(VLOOKUP(F$1&amp;$A10,DATA_OBLAST,2,0)),"-",VLOOKUP(F$1&amp;$A10,DATA_OBLAST,2,0))</f>
        <v>5192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71</v>
      </c>
      <c r="F11" s="25">
        <f>IF(ISERROR(VLOOKUP(F$1&amp;$A11,DATA_OBLAST,2,0)),"-",VLOOKUP(F$1&amp;$A11,DATA_OBLAST,2,0))</f>
        <v>1014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86</v>
      </c>
      <c r="F12" s="28">
        <f>IF(ISERROR(VLOOKUP(F$1&amp;$A12,DATA_OBLAST,2,0)),"-",VLOOKUP(F$1&amp;$A12,DATA_OBLAST,2,0))</f>
        <v>837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15002</v>
      </c>
      <c r="F14" s="29">
        <f>SUM(F5:F13)</f>
        <v>173119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11 / 2025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19565</v>
      </c>
      <c r="F5" s="24">
        <f>IF(ISERROR(VLOOKUP(F$1&amp;$A5,DATA_OBLAST,2,0)),"-",VLOOKUP(F$1&amp;$A5,DATA_OBLAST,2,0))</f>
        <v>223099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82</v>
      </c>
      <c r="F6" s="25">
        <f>IF(ISERROR(VLOOKUP(F$1&amp;$A6,DATA_OBLAST,2,0)),"-",VLOOKUP(F$1&amp;$A6,DATA_OBLAST,2,0))</f>
        <v>1458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1825</v>
      </c>
      <c r="F7" s="25">
        <f>IF(ISERROR(VLOOKUP(F$1&amp;$A7,DATA_OBLAST,2,0)),"-",VLOOKUP(F$1&amp;$A7,DATA_OBLAST,2,0))</f>
        <v>20464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864</v>
      </c>
      <c r="F8" s="25">
        <f>IF(ISERROR(VLOOKUP(F$1&amp;$A8,DATA_OBLAST,2,0)),"-",VLOOKUP(F$1&amp;$A8,DATA_OBLAST,2,0))</f>
        <v>9522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405</v>
      </c>
      <c r="F9" s="25">
        <f>IF(ISERROR(VLOOKUP(F$1&amp;$A9,DATA_OBLAST,2,0)),"-",VLOOKUP(F$1&amp;$A9,DATA_OBLAST,2,0))</f>
        <v>5500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1321</v>
      </c>
      <c r="F10" s="25">
        <f>IF(ISERROR(VLOOKUP(F$1&amp;$A10,DATA_OBLAST,2,0)),"-",VLOOKUP(F$1&amp;$A10,DATA_OBLAST,2,0))</f>
        <v>12426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77</v>
      </c>
      <c r="F11" s="25">
        <f>IF(ISERROR(VLOOKUP(F$1&amp;$A11,DATA_OBLAST,2,0)),"-",VLOOKUP(F$1&amp;$A11,DATA_OBLAST,2,0))</f>
        <v>881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77</v>
      </c>
      <c r="F12" s="25">
        <f>IF(ISERROR(VLOOKUP(F$1&amp;$A12,DATA_OBLAST,2,0)),"-",VLOOKUP(F$1&amp;$A12,DATA_OBLAST,2,0))</f>
        <v>913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169</v>
      </c>
      <c r="F13" s="29">
        <f>IF(ISERROR(VLOOKUP(F$1&amp;$A13,DATA_OBLAST,2,0)),"-",VLOOKUP(F$1&amp;$A13,DATA_OBLAST,2,0))</f>
        <v>1686</v>
      </c>
    </row>
    <row r="14" ht="60" customHeight="1" thickTop="1" thickBot="1">
      <c r="C14" s="18" t="s">
        <v>2</v>
      </c>
      <c r="D14" s="23"/>
      <c r="E14" s="15">
        <f>SUM(E5:E13)</f>
        <v>24385</v>
      </c>
      <c r="F14" s="29">
        <f>SUM(F5:F13)</f>
        <v>275949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85</v>
      </c>
    </row>
    <row r="4" ht="15">
      <c r="A4" t="s">
        <v>45</v>
      </c>
      <c r="B4">
        <v>877</v>
      </c>
    </row>
    <row r="5" ht="15">
      <c r="A5" t="s">
        <v>46</v>
      </c>
      <c r="B5">
        <v>1758</v>
      </c>
    </row>
    <row r="6" ht="15">
      <c r="A6" t="s">
        <v>47</v>
      </c>
      <c r="B6">
        <v>827</v>
      </c>
    </row>
    <row r="7" ht="15">
      <c r="A7" t="s">
        <v>48</v>
      </c>
      <c r="B7">
        <v>2508</v>
      </c>
    </row>
    <row r="8" ht="15">
      <c r="A8" t="s">
        <v>49</v>
      </c>
      <c r="B8">
        <v>21317</v>
      </c>
    </row>
    <row r="9" ht="15">
      <c r="A9" t="s">
        <v>50</v>
      </c>
      <c r="B9">
        <v>198</v>
      </c>
    </row>
    <row r="10" ht="15">
      <c r="A10" t="s">
        <v>51</v>
      </c>
      <c r="B10">
        <v>419</v>
      </c>
    </row>
    <row r="11" ht="15">
      <c r="A11" t="s">
        <v>52</v>
      </c>
      <c r="B11">
        <v>20</v>
      </c>
    </row>
    <row r="12" ht="15">
      <c r="A12" t="s">
        <v>53</v>
      </c>
      <c r="B12">
        <v>520</v>
      </c>
    </row>
    <row r="13" ht="15">
      <c r="A13" t="s">
        <v>54</v>
      </c>
      <c r="B13">
        <v>1265</v>
      </c>
    </row>
    <row r="14" ht="15">
      <c r="A14" t="s">
        <v>55</v>
      </c>
      <c r="B14">
        <v>280</v>
      </c>
    </row>
    <row r="15" ht="15">
      <c r="A15" t="s">
        <v>56</v>
      </c>
      <c r="B15">
        <v>553</v>
      </c>
    </row>
    <row r="16" ht="15">
      <c r="A16" t="s">
        <v>57</v>
      </c>
      <c r="B16">
        <v>12207</v>
      </c>
    </row>
    <row r="17" ht="15">
      <c r="A17" t="s">
        <v>58</v>
      </c>
      <c r="B17">
        <v>86</v>
      </c>
    </row>
    <row r="18" ht="15">
      <c r="A18" t="s">
        <v>59</v>
      </c>
      <c r="B18">
        <v>71</v>
      </c>
    </row>
    <row r="19" ht="15">
      <c r="A19" t="s">
        <v>60</v>
      </c>
      <c r="B19">
        <v>82</v>
      </c>
    </row>
    <row r="20" ht="15">
      <c r="A20" t="s">
        <v>61</v>
      </c>
      <c r="B20">
        <v>405</v>
      </c>
    </row>
    <row r="21" ht="15">
      <c r="A21" t="s">
        <v>62</v>
      </c>
      <c r="B21">
        <v>1825</v>
      </c>
    </row>
    <row r="22" ht="15">
      <c r="A22" t="s">
        <v>63</v>
      </c>
      <c r="B22">
        <v>864</v>
      </c>
    </row>
    <row r="23" ht="15">
      <c r="A23" t="s">
        <v>64</v>
      </c>
      <c r="B23">
        <v>1321</v>
      </c>
    </row>
    <row r="24" ht="15">
      <c r="A24" t="s">
        <v>65</v>
      </c>
      <c r="B24">
        <v>19565</v>
      </c>
    </row>
    <row r="25" ht="15">
      <c r="A25" t="s">
        <v>66</v>
      </c>
      <c r="B25">
        <v>77</v>
      </c>
    </row>
    <row r="26" ht="15">
      <c r="A26" t="s">
        <v>67</v>
      </c>
      <c r="B26">
        <v>77</v>
      </c>
    </row>
    <row r="27" ht="15">
      <c r="A27" t="s">
        <v>68</v>
      </c>
      <c r="B27">
        <v>169</v>
      </c>
    </row>
    <row r="28" ht="15">
      <c r="A28" t="s">
        <v>69</v>
      </c>
      <c r="B28">
        <v>742</v>
      </c>
    </row>
    <row r="29" ht="15">
      <c r="A29" t="s">
        <v>70</v>
      </c>
      <c r="B29">
        <v>26467</v>
      </c>
    </row>
    <row r="30" ht="15">
      <c r="A30" t="s">
        <v>71</v>
      </c>
      <c r="B30">
        <v>18083</v>
      </c>
    </row>
    <row r="31" ht="15">
      <c r="A31" t="s">
        <v>72</v>
      </c>
      <c r="B31">
        <v>8248</v>
      </c>
    </row>
    <row r="32" ht="15">
      <c r="A32" t="s">
        <v>73</v>
      </c>
      <c r="B32">
        <v>36772</v>
      </c>
    </row>
    <row r="33" ht="15">
      <c r="A33" t="s">
        <v>74</v>
      </c>
      <c r="B33">
        <v>227052</v>
      </c>
    </row>
    <row r="34" ht="15">
      <c r="A34" t="s">
        <v>75</v>
      </c>
      <c r="B34">
        <v>2666</v>
      </c>
    </row>
    <row r="35" ht="15">
      <c r="A35" t="s">
        <v>76</v>
      </c>
      <c r="B35">
        <v>5944</v>
      </c>
    </row>
    <row r="36" ht="15">
      <c r="A36" t="s">
        <v>77</v>
      </c>
      <c r="B36">
        <v>299</v>
      </c>
    </row>
    <row r="37" ht="15">
      <c r="A37" t="s">
        <v>78</v>
      </c>
      <c r="B37">
        <v>11911</v>
      </c>
    </row>
    <row r="38" ht="15">
      <c r="A38" t="s">
        <v>79</v>
      </c>
      <c r="B38">
        <v>13349</v>
      </c>
    </row>
    <row r="39" ht="15">
      <c r="A39" t="s">
        <v>80</v>
      </c>
      <c r="B39">
        <v>3456</v>
      </c>
    </row>
    <row r="40" ht="15">
      <c r="A40" t="s">
        <v>81</v>
      </c>
      <c r="B40">
        <v>5192</v>
      </c>
    </row>
    <row r="41" ht="15">
      <c r="A41" t="s">
        <v>82</v>
      </c>
      <c r="B41">
        <v>137061</v>
      </c>
    </row>
    <row r="42" ht="15">
      <c r="A42" t="s">
        <v>83</v>
      </c>
      <c r="B42">
        <v>837</v>
      </c>
    </row>
    <row r="43" ht="15">
      <c r="A43" t="s">
        <v>84</v>
      </c>
      <c r="B43">
        <v>1014</v>
      </c>
    </row>
    <row r="44" ht="15">
      <c r="A44" t="s">
        <v>85</v>
      </c>
      <c r="B44">
        <v>1458</v>
      </c>
    </row>
    <row r="45" ht="15">
      <c r="A45" t="s">
        <v>86</v>
      </c>
      <c r="B45">
        <v>5500</v>
      </c>
    </row>
    <row r="46" ht="15">
      <c r="A46" t="s">
        <v>87</v>
      </c>
      <c r="B46">
        <v>20464</v>
      </c>
    </row>
    <row r="47" ht="15">
      <c r="A47" t="s">
        <v>88</v>
      </c>
      <c r="B47">
        <v>9522</v>
      </c>
    </row>
    <row r="48" ht="15">
      <c r="A48" t="s">
        <v>89</v>
      </c>
      <c r="B48">
        <v>12426</v>
      </c>
    </row>
    <row r="49" ht="15">
      <c r="A49" t="s">
        <v>90</v>
      </c>
      <c r="B49">
        <v>223099</v>
      </c>
    </row>
    <row r="50" ht="15">
      <c r="A50" t="s">
        <v>91</v>
      </c>
      <c r="B50">
        <v>913</v>
      </c>
    </row>
    <row r="51" ht="15">
      <c r="A51" t="s">
        <v>92</v>
      </c>
      <c r="B51">
        <v>881</v>
      </c>
    </row>
    <row r="52" ht="15">
      <c r="A52" t="s">
        <v>93</v>
      </c>
      <c r="B52">
        <v>1686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2025-12-03T14:23:32Z</dcterms:created>
  <dcterms:modified xsi:type="dcterms:W3CDTF">2025-12-03T13:23:32Z</dcterms:modified>
</cp:coreProperties>
</file>